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12\Output\Excel\Reg\Valori\"/>
    </mc:Choice>
  </mc:AlternateContent>
  <xr:revisionPtr revIDLastSave="0" documentId="13_ncr:1_{E4DF8978-3587-44EB-81FE-12D5338E26DF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50" r:id="rId10"/>
    <sheet name="Sez2" sheetId="3" r:id="rId11"/>
    <sheet name="Tav8" sheetId="24" r:id="rId12"/>
    <sheet name="Tav9" sheetId="36" r:id="rId13"/>
    <sheet name="Tav10" sheetId="8" r:id="rId14"/>
    <sheet name="Tav11" sheetId="51" r:id="rId15"/>
    <sheet name="Tav12" sheetId="52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'Tav2'!$A$1:$J$86</definedName>
    <definedName name="_xlnm.Print_Area" localSheetId="5">'Tav3'!$A$1:$E$55</definedName>
    <definedName name="_xlnm.Print_Area" localSheetId="6">'Tav4'!$A$1:$H$57</definedName>
    <definedName name="_xlnm.Print_Area" localSheetId="7">'Tav5'!$A$1:$E$55</definedName>
    <definedName name="_xlnm.Print_Area" localSheetId="8">'Tav6'!$A$1:$G$56</definedName>
    <definedName name="_xlnm.Print_Area" localSheetId="9">'Tav7'!$A$1:$H$39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D8" i="10" l="1"/>
  <c r="E2" i="10" l="1"/>
  <c r="E7" i="10" l="1"/>
  <c r="D7" i="10"/>
  <c r="G6" i="10"/>
  <c r="F6" i="10"/>
  <c r="E6" i="10"/>
  <c r="G5" i="10"/>
  <c r="F5" i="10"/>
  <c r="E5" i="10"/>
  <c r="D5" i="10"/>
  <c r="D4" i="10"/>
  <c r="E4" i="10" l="1"/>
  <c r="C11" i="10" l="1"/>
</calcChain>
</file>

<file path=xl/sharedStrings.xml><?xml version="1.0" encoding="utf-8"?>
<sst xmlns="http://schemas.openxmlformats.org/spreadsheetml/2006/main" count="1023" uniqueCount="284">
  <si>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</si>
  <si>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</si>
  <si>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</si>
  <si>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</si>
  <si>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</si>
  <si>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</si>
  <si>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</si>
  <si>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</si>
  <si>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</si>
  <si>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</si>
  <si>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</si>
  <si>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</si>
  <si>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</si>
  <si>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</si>
  <si>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</si>
  <si>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</si>
  <si>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</si>
  <si>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</si>
  <si>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</si>
  <si>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</si>
  <si>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</si>
  <si>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</si>
  <si>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</si>
  <si>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</si>
  <si>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</si>
  <si>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</si>
  <si>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</si>
  <si>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RIPARTIZIONE TERRITORIALE</t>
  </si>
  <si>
    <t>Nord Ovest</t>
  </si>
  <si>
    <t>Nord Est</t>
  </si>
  <si>
    <t>Centro</t>
  </si>
  <si>
    <t>Sud e Isole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</si>
  <si>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</si>
  <si>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</si>
  <si>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</si>
  <si>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</si>
  <si>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</si>
  <si>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</si>
  <si>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</si>
  <si>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</si>
  <si>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</si>
  <si>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</si>
  <si>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</si>
  <si>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</si>
  <si>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</si>
  <si>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</si>
  <si>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</si>
  <si>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</si>
  <si>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</si>
  <si>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</si>
  <si>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</si>
  <si>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</si>
  <si>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</si>
  <si>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</si>
  <si>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</si>
  <si>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</si>
  <si>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</si>
  <si>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</si>
  <si>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</si>
  <si>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</si>
  <si>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</si>
  <si>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</si>
  <si>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</si>
  <si>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</si>
  <si>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</si>
  <si>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</si>
  <si>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</si>
  <si>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</si>
  <si>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</si>
  <si>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</si>
  <si>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</si>
  <si>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</si>
  <si>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</si>
  <si>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</si>
  <si>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</si>
  <si>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</si>
  <si>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</si>
  <si>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</si>
  <si>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</si>
  <si>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</si>
  <si>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</si>
  <si>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</si>
  <si>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</si>
  <si>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</si>
  <si>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</si>
  <si>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</si>
  <si>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</si>
  <si>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</si>
  <si>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</si>
  <si>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</si>
  <si>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</si>
  <si>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</si>
  <si>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</si>
  <si>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</si>
  <si>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</si>
  <si>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</si>
  <si>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</si>
  <si>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</si>
  <si>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</si>
  <si>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Commessi e altro personale qualificato in negozi ed esercizi all'ingrosso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</si>
  <si>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</si>
  <si>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</si>
  <si>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</si>
  <si>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</si>
  <si>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</si>
  <si>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</si>
  <si>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</si>
  <si>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specializzati e condutt. di impianti nelle ind. tessili, abbigl. calzature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</si>
  <si>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</si>
  <si>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</si>
  <si>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</si>
  <si>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</si>
  <si>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</si>
  <si>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</si>
  <si>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</si>
  <si>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</si>
  <si>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nei servizi di pulizia e in altri servizi alle persone</t>
  </si>
  <si>
    <t>Personale non qualificato nelle attività industriali e assimilati</t>
  </si>
  <si>
    <t>Operai nelle attività metalmeccaniche ed elettromeccaniche</t>
  </si>
  <si>
    <t>*Operai metalmeccanici richiesti dalle imprese appartenenti alle divisioni 24-25-28-29-30-33 della classificazione Ateco 2007.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</si>
  <si>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</si>
  <si>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</si>
  <si>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</si>
  <si>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</si>
  <si>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</si>
  <si>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</si>
  <si>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</si>
  <si>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</si>
  <si>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</si>
  <si>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</si>
  <si>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</si>
  <si>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</si>
  <si>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</si>
  <si>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</si>
  <si>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</si>
  <si>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</si>
  <si>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</si>
  <si>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</si>
  <si>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</si>
  <si>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</si>
  <si>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</si>
  <si>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</si>
  <si>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</si>
  <si>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</si>
  <si>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</si>
  <si>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</si>
  <si>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</si>
  <si>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</si>
  <si>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</si>
  <si>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</si>
  <si>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</si>
  <si>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</si>
  <si>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</si>
  <si>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</si>
  <si>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</si>
  <si>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</si>
  <si>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</si>
  <si>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</si>
  <si>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</si>
  <si>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 settore</t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</si>
  <si>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</si>
  <si>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</si>
  <si>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</si>
  <si>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</si>
  <si>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</si>
  <si>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</si>
  <si>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</si>
  <si>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</si>
  <si>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</si>
  <si>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</si>
  <si>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</si>
  <si>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</si>
  <si>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di cui:</t>
  </si>
  <si>
    <t>regione: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</si>
  <si>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</si>
  <si>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 xml:space="preserve">I TITOLI DI STUDIO RICHIESTI DALLE IMPRESE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</si>
  <si>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t>Dirigenti, professioni con elevata specializzazione e tecnici</t>
  </si>
  <si>
    <t>Amministrativa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</si>
  <si>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</si>
  <si>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</si>
  <si>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</si>
  <si>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</si>
  <si>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</si>
  <si>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</si>
  <si>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</si>
  <si>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</si>
  <si>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</si>
  <si>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</si>
  <si>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</si>
  <si>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</si>
  <si>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</si>
  <si>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Operai specializzati in altre attività industriali</t>
  </si>
  <si>
    <t>previste nel periodo</t>
  </si>
  <si>
    <t>Entrate previste nel periodo per area funzionale di inserimento</t>
  </si>
  <si>
    <t>LAVORO IN REGIONE: 
LE TENDENZE SETTORIALI</t>
  </si>
  <si>
    <t>(*) Il totale delle difficoltà di reperimento comprende anche la modalità residuale "altri motivi", non esposta nella tavola.</t>
  </si>
  <si>
    <t>TOTALE (*)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</si>
  <si>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</si>
  <si>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</si>
  <si>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</si>
  <si>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</si>
  <si>
    <t>LAVORATORI PREVISTI IN ENTRATA PER SETTORE DI ATTIVITÀ IN SERIE STORICA MENSILE</t>
  </si>
  <si>
    <t>Entrate previste</t>
  </si>
  <si>
    <t>Tasso di entrata (%)</t>
  </si>
  <si>
    <t>IMPRESE CHE ASSUMONO IN SERIE STORICA MENSILE</t>
  </si>
  <si>
    <t>Imprese che assumono</t>
  </si>
  <si>
    <t>% su totale imprese</t>
  </si>
  <si>
    <t>Tavola 11</t>
  </si>
  <si>
    <t>Tavola 12</t>
  </si>
  <si>
    <t>scuola dell'ob-bligo</t>
  </si>
  <si>
    <t>Professioni intellettuali e scientifiche</t>
  </si>
  <si>
    <t>Fonte: Unioncamere - ANPAL, Sistema Informativo Excelsior, 2019</t>
  </si>
  <si>
    <t>Conduttori di impianti e operai di macchinari fissi e mobili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</si>
  <si>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</si>
  <si>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</si>
  <si>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</si>
  <si>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</si>
  <si>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</si>
  <si>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</si>
  <si>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</si>
  <si>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</si>
  <si>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nella profes-sione</t>
  </si>
  <si>
    <t>fino a 29 anni</t>
  </si>
  <si>
    <t>Industria manifatturiera e Public utilities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</si>
  <si>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</si>
  <si>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Gennaio</t>
  </si>
  <si>
    <t>Febbraio</t>
  </si>
  <si>
    <t>Marzo</t>
  </si>
  <si>
    <t>gen 2020</t>
  </si>
  <si>
    <t>mar 2020</t>
  </si>
  <si>
    <t>Gennaio - marzo 2020</t>
  </si>
  <si>
    <r>
      <rPr>
        <b/>
        <sz val="11"/>
        <color theme="4" tint="-0.499984740745262"/>
        <rFont val="Century Gothic"/>
        <family val="2"/>
        <scheme val="minor"/>
      </rPr>
      <t>Entrate
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</si>
  <si>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1-49 dip.</t>
  </si>
  <si>
    <t>50-249 dip.</t>
  </si>
  <si>
    <t>250 dip. e oltre</t>
  </si>
  <si>
    <t>QUALI SONO LE PROFESSIONI 
RICERCATE DALLE IMPRESE?</t>
  </si>
  <si>
    <t>Basilicata</t>
  </si>
  <si>
    <t xml:space="preserve"> </t>
  </si>
  <si>
    <t>Livello universitario</t>
  </si>
  <si>
    <t>Indirizzo economico</t>
  </si>
  <si>
    <t>Altri indirizzi</t>
  </si>
  <si>
    <t>Livello secondario e post-secondario</t>
  </si>
  <si>
    <t>Indirizzo amministrazione, finanza e marketing</t>
  </si>
  <si>
    <t>Indirizzo meccanica, meccatronica ed energia</t>
  </si>
  <si>
    <t>Indirizzo elettronica ed elettrotecnica</t>
  </si>
  <si>
    <t>Indirizzo turismo, enogastronomia e ospitalità</t>
  </si>
  <si>
    <t>Indirizzo non specificato</t>
  </si>
  <si>
    <t>Qualifica di formazione o diploma professionale</t>
  </si>
  <si>
    <t>Indirizzo meccanico</t>
  </si>
  <si>
    <t>Indirizzo edile</t>
  </si>
  <si>
    <t>Indirizzo assistenza e benessere</t>
  </si>
  <si>
    <t>Indirizzo ristorazione</t>
  </si>
  <si>
    <t>Scuola dell'obbligo</t>
  </si>
  <si>
    <t>SEZIONE A -  QUALI SONO LE PROFESSIONI 
RICERCATE DALLE IMPRESE?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</si>
  <si>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</si>
  <si>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</si>
  <si>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</si>
  <si>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</si>
  <si>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</si>
  <si>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</si>
  <si>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</si>
  <si>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REGIONE: 
LE TENDENZE SETTORIALI</t>
  </si>
  <si>
    <t>lavoratori previsti in entrata dalle imprese nei mesi di gennaio, febbraio e marzo 2020</t>
  </si>
  <si>
    <t>lavoratori previsti in entrata dalle imprese per settore di attività nei mesi di gennaio, febbraio e marzo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</si>
  <si>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</si>
  <si>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</si>
  <si>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</si>
  <si>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</si>
  <si>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</si>
  <si>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</si>
  <si>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</si>
  <si>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</si>
  <si>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</si>
  <si>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</si>
  <si>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GENNAIO, FEBBRAIO E MARZO 2020</t>
  </si>
  <si>
    <t>LAVORATORI PREVISTI IN ENTRATA DALLE IMPRESE PER SETTORE DI ATTIVITÀ NEI MESI DI GENNAIO, FEBBRAIO E MARZO 2020</t>
  </si>
  <si>
    <t>LAVORATORI PREVISTI IN ENTRATA PER SETTORE DI ATTIVITÀ SECONDO LA TIPOLOGIA CONTRATTUALE</t>
  </si>
  <si>
    <t>Gennaio 2020</t>
  </si>
  <si>
    <t>--</t>
  </si>
  <si>
    <t>-</t>
  </si>
  <si>
    <t/>
  </si>
  <si>
    <t>Febbraio 2020</t>
  </si>
  <si>
    <t>Marzo 2020</t>
  </si>
  <si>
    <t>Totale                       gen - mar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</si>
</sst>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13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i/>
      <sz val="8"/>
      <color theme="4" tint="-0.499984740745262"/>
      <name val="Century Gothic"/>
      <family val="2"/>
    </font>
    <font>
      <b/>
      <sz val="8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b/>
      <sz val="8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13"/>
      <name val="Century Gothic"/>
      <family val="2"/>
    </font>
    <font>
      <sz val="11"/>
      <color theme="1" tint="0.249977111117893"/>
      <name val="Century Gothic"/>
      <family val="2"/>
    </font>
    <font>
      <sz val="8.5"/>
      <color theme="4" tint="-0.499984740745262"/>
      <name val="Century Gothic"/>
      <family val="2"/>
      <scheme val="minor"/>
    </font>
    <font>
      <b/>
      <sz val="8.5"/>
      <color theme="4" tint="-0.499984740745262"/>
      <name val="Century Gothic"/>
      <family val="2"/>
    </font>
    <font>
      <i/>
      <sz val="8.5"/>
      <color theme="4" tint="-0.499984740745262"/>
      <name val="Century Gothic"/>
      <family val="2"/>
    </font>
    <font>
      <sz val="8.5"/>
      <color theme="1" tint="0.249977111117893"/>
      <name val="Century Gothic"/>
      <family val="2"/>
    </font>
    <font>
      <sz val="8.5"/>
      <color theme="4" tint="-0.499984740745262"/>
      <name val="Century Gothic"/>
      <family val="2"/>
    </font>
    <font>
      <sz val="8.5"/>
      <color theme="1"/>
      <name val="Century Gothic"/>
      <family val="2"/>
      <scheme val="minor"/>
    </font>
    <font>
      <b/>
      <sz val="10"/>
      <color indexed="56"/>
      <name val="Century Gothic"/>
      <family val="2"/>
    </font>
    <font>
      <b/>
      <sz val="11"/>
      <color indexed="56"/>
      <name val="Century Gothic"/>
      <family val="2"/>
      <scheme val="minor"/>
    </font>
    <font>
      <b/>
      <sz val="10"/>
      <color indexed="56" tint="-0.499984740745262"/>
      <name val="Century Gothic"/>
      <family val="2"/>
    </font>
    <font>
      <b/>
      <sz val="9"/>
      <color indexed="56" tint="-0.499984740745262"/>
      <name val="Century Gothic"/>
      <family val="2"/>
    </font>
    <font>
      <b/>
      <sz val="11"/>
      <color indexed="56" tint="-0.499984740745262"/>
      <name val="Century Gothic"/>
      <family val="2"/>
    </font>
    <font>
      <b/>
      <sz val="11"/>
      <color indexed="56" tint="-0.499984740745262"/>
      <name val="Century Gothic"/>
      <family val="2"/>
      <scheme val="minor"/>
    </font>
    <font>
      <b/>
      <sz val="10"/>
      <color indexed="56" tint="0.249977111117893"/>
      <name val="Century Gothic"/>
      <family val="2"/>
    </font>
    <font>
      <b/>
      <sz val="9"/>
      <color indexed="56" tint="0.249977111117893"/>
      <name val="Century Gothic"/>
      <family val="2"/>
    </font>
    <font>
      <b/>
      <sz val="11"/>
      <color indexed="56" tint="0.249977111117893"/>
      <name val="Century Gothic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theme="4" tint="-0.499984740745262"/>
      </right>
      <top/>
      <bottom style="hair">
        <color indexed="64"/>
      </bottom>
      <diagonal/>
    </border>
    <border>
      <left/>
      <right style="hair">
        <color theme="4" tint="-0.499984740745262"/>
      </right>
      <top style="hair">
        <color indexed="64"/>
      </top>
      <bottom/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92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0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0" fillId="0" borderId="0" xfId="5" applyFont="1" applyBorder="1" applyAlignment="1">
      <alignment horizontal="right"/>
    </xf>
    <xf numFmtId="0" fontId="30" fillId="0" borderId="0" xfId="50" applyFont="1" applyBorder="1" applyAlignment="1">
      <alignment horizontal="right" vertical="center"/>
    </xf>
    <xf numFmtId="0" fontId="30" fillId="0" borderId="0" xfId="50" applyFont="1" applyBorder="1"/>
    <xf numFmtId="0" fontId="62" fillId="0" borderId="0" xfId="0" applyFont="1"/>
    <xf numFmtId="0" fontId="61" fillId="0" borderId="0" xfId="50" applyFont="1"/>
    <xf numFmtId="0" fontId="30" fillId="0" borderId="0" xfId="50" applyFont="1" applyFill="1"/>
    <xf numFmtId="0" fontId="30" fillId="0" borderId="0" xfId="50" applyFont="1" applyBorder="1" applyAlignment="1">
      <alignment vertical="center"/>
    </xf>
    <xf numFmtId="0" fontId="63" fillId="0" borderId="0" xfId="0" applyFont="1"/>
    <xf numFmtId="168" fontId="22" fillId="0" borderId="6" xfId="10" applyNumberFormat="1" applyFont="1" applyFill="1" applyBorder="1" applyAlignment="1">
      <alignment horizontal="right"/>
    </xf>
    <xf numFmtId="3" fontId="17" fillId="0" borderId="6" xfId="1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6" fillId="0" borderId="0" xfId="7" applyFont="1" applyBorder="1"/>
    <xf numFmtId="0" fontId="25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6" fillId="0" borderId="0" xfId="7" applyFont="1" applyFill="1" applyBorder="1" applyAlignment="1">
      <alignment horizontal="left"/>
    </xf>
    <xf numFmtId="0" fontId="29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0" fontId="29" fillId="0" borderId="0" xfId="50" applyNumberFormat="1" applyFont="1" applyFill="1" applyBorder="1" applyAlignment="1">
      <alignment horizontal="left" indent="1"/>
    </xf>
    <xf numFmtId="168" fontId="29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6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6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166" fontId="27" fillId="0" borderId="0" xfId="8" applyNumberFormat="1" applyFont="1" applyBorder="1" applyAlignment="1">
      <alignment horizontal="right"/>
    </xf>
    <xf numFmtId="0" fontId="29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29" fillId="0" borderId="0" xfId="8" applyFont="1" applyFill="1" applyBorder="1" applyAlignment="1"/>
    <xf numFmtId="166" fontId="27" fillId="0" borderId="0" xfId="8" applyNumberFormat="1" applyFont="1" applyFill="1" applyBorder="1" applyAlignment="1">
      <alignment horizontal="right"/>
    </xf>
    <xf numFmtId="0" fontId="26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8" fillId="0" borderId="0" xfId="7" applyFont="1" applyFill="1" applyBorder="1" applyAlignment="1">
      <alignment horizontal="left"/>
    </xf>
    <xf numFmtId="0" fontId="25" fillId="0" borderId="0" xfId="7" applyFont="1" applyBorder="1" applyAlignment="1">
      <alignment horizontal="left"/>
    </xf>
    <xf numFmtId="0" fontId="25" fillId="0" borderId="0" xfId="7" applyFont="1" applyBorder="1" applyAlignment="1"/>
    <xf numFmtId="0" fontId="26" fillId="0" borderId="0" xfId="7" applyFont="1" applyBorder="1" applyAlignment="1"/>
    <xf numFmtId="0" fontId="26" fillId="0" borderId="0" xfId="7" applyNumberFormat="1" applyFont="1" applyFill="1" applyBorder="1" applyAlignment="1" applyProtection="1">
      <protection locked="0"/>
    </xf>
    <xf numFmtId="167" fontId="26" fillId="0" borderId="0" xfId="7" applyNumberFormat="1" applyFont="1" applyBorder="1" applyAlignment="1">
      <alignment horizontal="right"/>
    </xf>
    <xf numFmtId="0" fontId="25" fillId="0" borderId="0" xfId="7" applyNumberFormat="1" applyFont="1" applyFill="1" applyBorder="1" applyAlignment="1" applyProtection="1">
      <protection locked="0"/>
    </xf>
    <xf numFmtId="170" fontId="26" fillId="0" borderId="0" xfId="7" applyNumberFormat="1" applyFont="1" applyBorder="1"/>
    <xf numFmtId="0" fontId="19" fillId="0" borderId="0" xfId="50" applyFont="1" applyFill="1"/>
    <xf numFmtId="0" fontId="25" fillId="0" borderId="3" xfId="8" applyFont="1" applyFill="1" applyBorder="1" applyAlignment="1">
      <alignment horizontal="centerContinuous"/>
    </xf>
    <xf numFmtId="0" fontId="25" fillId="0" borderId="3" xfId="8" applyFont="1" applyFill="1" applyBorder="1" applyAlignment="1">
      <alignment horizontal="center"/>
    </xf>
    <xf numFmtId="0" fontId="26" fillId="0" borderId="3" xfId="7" applyFont="1" applyBorder="1" applyAlignment="1">
      <alignment horizontal="left"/>
    </xf>
    <xf numFmtId="170" fontId="26" fillId="0" borderId="3" xfId="7" applyNumberFormat="1" applyFont="1" applyBorder="1"/>
    <xf numFmtId="167" fontId="26" fillId="0" borderId="3" xfId="7" applyNumberFormat="1" applyFont="1" applyBorder="1"/>
    <xf numFmtId="0" fontId="25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6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6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29" fillId="0" borderId="0" xfId="50" applyFont="1" applyAlignment="1"/>
    <xf numFmtId="0" fontId="29" fillId="0" borderId="0" xfId="50" applyFont="1" applyBorder="1" applyAlignment="1"/>
    <xf numFmtId="0" fontId="25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5" fillId="0" borderId="26" xfId="50" applyFont="1" applyFill="1" applyBorder="1" applyAlignment="1">
      <alignment horizontal="center"/>
    </xf>
    <xf numFmtId="0" fontId="26" fillId="0" borderId="0" xfId="50" applyFont="1" applyBorder="1"/>
    <xf numFmtId="0" fontId="37" fillId="0" borderId="0" xfId="7" applyFont="1"/>
    <xf numFmtId="0" fontId="37" fillId="0" borderId="0" xfId="7" applyFont="1" applyBorder="1"/>
    <xf numFmtId="0" fontId="38" fillId="0" borderId="0" xfId="7" applyFont="1"/>
    <xf numFmtId="0" fontId="38" fillId="0" borderId="0" xfId="7" applyFont="1" applyAlignment="1"/>
    <xf numFmtId="0" fontId="38" fillId="0" borderId="0" xfId="7" applyFont="1" applyBorder="1"/>
    <xf numFmtId="0" fontId="41" fillId="0" borderId="0" xfId="7" applyFont="1" applyBorder="1"/>
    <xf numFmtId="0" fontId="41" fillId="0" borderId="5" xfId="7" applyFont="1" applyBorder="1"/>
    <xf numFmtId="0" fontId="41" fillId="0" borderId="4" xfId="7" applyFont="1" applyBorder="1"/>
    <xf numFmtId="0" fontId="37" fillId="0" borderId="0" xfId="7" applyFont="1" applyFill="1" applyBorder="1" applyAlignment="1">
      <alignment horizontal="left"/>
    </xf>
    <xf numFmtId="0" fontId="43" fillId="0" borderId="0" xfId="7" applyFont="1" applyFill="1" applyBorder="1" applyAlignment="1">
      <alignment horizontal="left"/>
    </xf>
    <xf numFmtId="0" fontId="42" fillId="0" borderId="0" xfId="7" applyFont="1" applyBorder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167" fontId="42" fillId="0" borderId="0" xfId="7" applyNumberFormat="1" applyFont="1" applyBorder="1" applyAlignment="1">
      <alignment horizontal="right"/>
    </xf>
    <xf numFmtId="0" fontId="38" fillId="0" borderId="0" xfId="7" applyFont="1" applyBorder="1" applyAlignment="1"/>
    <xf numFmtId="3" fontId="41" fillId="0" borderId="6" xfId="7" applyNumberFormat="1" applyFont="1" applyBorder="1" applyAlignment="1">
      <alignment horizontal="right"/>
    </xf>
    <xf numFmtId="3" fontId="41" fillId="0" borderId="0" xfId="7" applyNumberFormat="1" applyFont="1" applyBorder="1" applyAlignment="1">
      <alignment horizontal="right"/>
    </xf>
    <xf numFmtId="0" fontId="41" fillId="0" borderId="11" xfId="7" applyNumberFormat="1" applyFont="1" applyFill="1" applyBorder="1" applyAlignment="1" applyProtection="1"/>
    <xf numFmtId="0" fontId="44" fillId="0" borderId="11" xfId="7" applyNumberFormat="1" applyFont="1" applyFill="1" applyBorder="1" applyAlignment="1" applyProtection="1"/>
    <xf numFmtId="0" fontId="45" fillId="0" borderId="0" xfId="7" applyFont="1"/>
    <xf numFmtId="0" fontId="45" fillId="0" borderId="0" xfId="7" applyFont="1" applyBorder="1"/>
    <xf numFmtId="3" fontId="41" fillId="0" borderId="0" xfId="7" applyNumberFormat="1" applyFont="1" applyBorder="1" applyAlignment="1"/>
    <xf numFmtId="0" fontId="41" fillId="0" borderId="0" xfId="7" applyFont="1" applyBorder="1" applyAlignment="1"/>
    <xf numFmtId="0" fontId="42" fillId="0" borderId="11" xfId="7" applyNumberFormat="1" applyFont="1" applyFill="1" applyBorder="1" applyAlignment="1" applyProtection="1"/>
    <xf numFmtId="0" fontId="41" fillId="0" borderId="1" xfId="7" applyFont="1" applyBorder="1"/>
    <xf numFmtId="3" fontId="41" fillId="0" borderId="7" xfId="7" applyNumberFormat="1" applyFont="1" applyBorder="1" applyAlignment="1">
      <alignment horizontal="right"/>
    </xf>
    <xf numFmtId="3" fontId="41" fillId="0" borderId="1" xfId="7" applyNumberFormat="1" applyFont="1" applyBorder="1" applyAlignment="1">
      <alignment horizontal="right"/>
    </xf>
    <xf numFmtId="0" fontId="41" fillId="0" borderId="2" xfId="7" applyFont="1" applyBorder="1"/>
    <xf numFmtId="3" fontId="41" fillId="0" borderId="8" xfId="7" applyNumberFormat="1" applyFont="1" applyBorder="1" applyAlignment="1">
      <alignment horizontal="right"/>
    </xf>
    <xf numFmtId="3" fontId="41" fillId="0" borderId="2" xfId="7" applyNumberFormat="1" applyFont="1" applyBorder="1" applyAlignment="1">
      <alignment horizontal="right"/>
    </xf>
    <xf numFmtId="0" fontId="41" fillId="0" borderId="0" xfId="7" quotePrefix="1" applyFont="1" applyBorder="1" applyAlignment="1">
      <alignment horizontal="left"/>
    </xf>
    <xf numFmtId="0" fontId="41" fillId="0" borderId="3" xfId="7" quotePrefix="1" applyFont="1" applyBorder="1"/>
    <xf numFmtId="3" fontId="41" fillId="0" borderId="9" xfId="7" applyNumberFormat="1" applyFont="1" applyBorder="1" applyAlignment="1">
      <alignment horizontal="right"/>
    </xf>
    <xf numFmtId="3" fontId="41" fillId="0" borderId="3" xfId="7" applyNumberFormat="1" applyFont="1" applyBorder="1" applyAlignment="1">
      <alignment horizontal="right"/>
    </xf>
    <xf numFmtId="0" fontId="47" fillId="0" borderId="0" xfId="7" applyFont="1" applyBorder="1"/>
    <xf numFmtId="167" fontId="38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29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5" fillId="0" borderId="0" xfId="69" applyFont="1" applyBorder="1" applyAlignment="1">
      <alignment horizontal="right"/>
    </xf>
    <xf numFmtId="167" fontId="25" fillId="0" borderId="0" xfId="69" applyNumberFormat="1" applyFont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8" fontId="17" fillId="0" borderId="0" xfId="70" applyNumberFormat="1" applyFont="1" applyFill="1" applyBorder="1" applyAlignment="1">
      <alignment horizontal="right"/>
    </xf>
    <xf numFmtId="167" fontId="17" fillId="0" borderId="0" xfId="70" applyNumberFormat="1" applyFont="1" applyFill="1" applyBorder="1" applyAlignment="1">
      <alignment horizontal="right"/>
    </xf>
    <xf numFmtId="164" fontId="37" fillId="0" borderId="0" xfId="69" applyFont="1" applyBorder="1" applyAlignment="1">
      <alignment horizontal="right"/>
    </xf>
    <xf numFmtId="167" fontId="37" fillId="0" borderId="0" xfId="69" applyNumberFormat="1" applyFont="1" applyBorder="1" applyAlignment="1">
      <alignment horizontal="right"/>
    </xf>
    <xf numFmtId="164" fontId="41" fillId="0" borderId="0" xfId="69" applyFont="1" applyBorder="1" applyAlignment="1">
      <alignment horizontal="right"/>
    </xf>
    <xf numFmtId="167" fontId="41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6" fontId="37" fillId="0" borderId="0" xfId="69" applyNumberFormat="1" applyFont="1" applyFill="1" applyBorder="1" applyAlignment="1">
      <alignment horizontal="right"/>
    </xf>
    <xf numFmtId="167" fontId="41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4" fillId="0" borderId="0" xfId="69" applyNumberFormat="1" applyFont="1" applyFill="1" applyBorder="1" applyAlignment="1">
      <alignment horizontal="right"/>
    </xf>
    <xf numFmtId="0" fontId="40" fillId="0" borderId="0" xfId="0" applyFont="1" applyBorder="1"/>
    <xf numFmtId="0" fontId="41" fillId="0" borderId="0" xfId="0" applyFont="1" applyBorder="1" applyAlignment="1">
      <alignment horizontal="right"/>
    </xf>
    <xf numFmtId="167" fontId="41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1" fillId="0" borderId="0" xfId="0" applyFont="1" applyBorder="1"/>
    <xf numFmtId="167" fontId="42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vertical="top"/>
    </xf>
    <xf numFmtId="0" fontId="41" fillId="0" borderId="30" xfId="7" applyFont="1" applyBorder="1"/>
    <xf numFmtId="167" fontId="41" fillId="0" borderId="27" xfId="69" applyNumberFormat="1" applyFont="1" applyFill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3" fontId="41" fillId="0" borderId="31" xfId="7" applyNumberFormat="1" applyFont="1" applyBorder="1" applyAlignment="1">
      <alignment horizontal="right"/>
    </xf>
    <xf numFmtId="3" fontId="41" fillId="0" borderId="27" xfId="7" applyNumberFormat="1" applyFont="1" applyBorder="1" applyAlignment="1">
      <alignment horizontal="right"/>
    </xf>
    <xf numFmtId="3" fontId="41" fillId="0" borderId="32" xfId="7" applyNumberFormat="1" applyFont="1" applyBorder="1" applyAlignment="1">
      <alignment horizontal="right"/>
    </xf>
    <xf numFmtId="3" fontId="41" fillId="0" borderId="26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167" fontId="49" fillId="0" borderId="0" xfId="7" applyNumberFormat="1" applyFont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0" fontId="38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8" fillId="0" borderId="0" xfId="7" applyFont="1" applyAlignment="1">
      <alignment vertical="center"/>
    </xf>
    <xf numFmtId="0" fontId="38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0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6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5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20" fillId="0" borderId="0" xfId="50" applyFont="1" applyBorder="1" applyAlignment="1">
      <alignment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6" borderId="4" xfId="8" applyFont="1" applyFill="1" applyBorder="1" applyAlignment="1">
      <alignment horizontal="center"/>
    </xf>
    <xf numFmtId="0" fontId="20" fillId="6" borderId="3" xfId="8" applyFont="1" applyFill="1" applyBorder="1" applyAlignment="1">
      <alignment horizontal="centerContinuous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167" fontId="56" fillId="0" borderId="0" xfId="70" applyNumberFormat="1" applyFont="1" applyFill="1" applyBorder="1" applyAlignment="1">
      <alignment horizontal="right"/>
    </xf>
    <xf numFmtId="0" fontId="19" fillId="0" borderId="4" xfId="8" applyFont="1" applyBorder="1"/>
    <xf numFmtId="0" fontId="20" fillId="0" borderId="33" xfId="8" applyFont="1" applyBorder="1" applyAlignment="1">
      <alignment horizontal="left"/>
    </xf>
    <xf numFmtId="0" fontId="17" fillId="0" borderId="34" xfId="8" applyFont="1" applyFill="1" applyBorder="1" applyAlignment="1">
      <alignment horizontal="left"/>
    </xf>
    <xf numFmtId="0" fontId="27" fillId="0" borderId="34" xfId="8" applyFont="1" applyFill="1" applyBorder="1" applyAlignment="1">
      <alignment horizontal="left"/>
    </xf>
    <xf numFmtId="0" fontId="16" fillId="0" borderId="37" xfId="8" applyFont="1" applyFill="1" applyBorder="1"/>
    <xf numFmtId="0" fontId="20" fillId="0" borderId="30" xfId="50" applyFont="1" applyBorder="1" applyAlignment="1">
      <alignment horizontal="left"/>
    </xf>
    <xf numFmtId="0" fontId="17" fillId="0" borderId="27" xfId="8" applyFont="1" applyFill="1" applyBorder="1" applyAlignment="1">
      <alignment horizontal="left"/>
    </xf>
    <xf numFmtId="0" fontId="27" fillId="0" borderId="27" xfId="8" applyFont="1" applyFill="1" applyBorder="1" applyAlignment="1">
      <alignment horizontal="left"/>
    </xf>
    <xf numFmtId="0" fontId="16" fillId="0" borderId="26" xfId="50" applyFont="1" applyFill="1" applyBorder="1"/>
    <xf numFmtId="168" fontId="17" fillId="0" borderId="27" xfId="70" applyNumberFormat="1" applyFont="1" applyFill="1" applyBorder="1" applyAlignment="1">
      <alignment horizontal="right"/>
    </xf>
    <xf numFmtId="168" fontId="56" fillId="0" borderId="27" xfId="70" applyNumberFormat="1" applyFont="1" applyFill="1" applyBorder="1" applyAlignment="1">
      <alignment horizontal="right"/>
    </xf>
    <xf numFmtId="168" fontId="56" fillId="0" borderId="27" xfId="70" applyNumberFormat="1" applyFont="1" applyFill="1" applyBorder="1" applyAlignment="1">
      <alignment horizontal="right" wrapText="1"/>
    </xf>
    <xf numFmtId="167" fontId="56" fillId="0" borderId="0" xfId="70" applyNumberFormat="1" applyFont="1" applyFill="1" applyBorder="1" applyAlignment="1">
      <alignment horizontal="right" wrapText="1"/>
    </xf>
    <xf numFmtId="168" fontId="56" fillId="0" borderId="38" xfId="70" applyNumberFormat="1" applyFont="1" applyFill="1" applyBorder="1" applyAlignment="1">
      <alignment horizontal="right" wrapText="1"/>
    </xf>
    <xf numFmtId="167" fontId="56" fillId="0" borderId="17" xfId="70" applyNumberFormat="1" applyFont="1" applyFill="1" applyBorder="1" applyAlignment="1">
      <alignment horizontal="right" wrapText="1"/>
    </xf>
    <xf numFmtId="0" fontId="27" fillId="0" borderId="0" xfId="50" applyFont="1" applyBorder="1" applyAlignment="1">
      <alignment wrapText="1"/>
    </xf>
    <xf numFmtId="0" fontId="27" fillId="0" borderId="0" xfId="50" applyFont="1" applyAlignment="1">
      <alignment wrapText="1"/>
    </xf>
    <xf numFmtId="0" fontId="27" fillId="0" borderId="0" xfId="50" applyFont="1" applyFill="1" applyBorder="1" applyAlignment="1">
      <alignment wrapText="1"/>
    </xf>
    <xf numFmtId="0" fontId="29" fillId="0" borderId="0" xfId="50" applyFont="1" applyAlignment="1">
      <alignment wrapText="1"/>
    </xf>
    <xf numFmtId="168" fontId="56" fillId="0" borderId="27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8" xfId="70" applyNumberFormat="1" applyFont="1" applyFill="1" applyBorder="1" applyAlignment="1">
      <alignment horizontal="right" vertical="top" wrapText="1"/>
    </xf>
    <xf numFmtId="167" fontId="56" fillId="0" borderId="17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29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2" fillId="0" borderId="0" xfId="36" applyFont="1" applyFill="1" applyBorder="1"/>
    <xf numFmtId="0" fontId="69" fillId="0" borderId="0" xfId="0" applyFont="1" applyFill="1" applyAlignment="1">
      <alignment horizontal="center"/>
    </xf>
    <xf numFmtId="0" fontId="67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2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6" fillId="0" borderId="0" xfId="8" applyFont="1" applyFill="1" applyBorder="1" applyAlignment="1">
      <alignment horizontal="left" vertical="top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7" fillId="0" borderId="0" xfId="0" applyFont="1"/>
    <xf numFmtId="0" fontId="29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0" fillId="0" borderId="0" xfId="50" applyNumberFormat="1" applyFont="1" applyBorder="1" applyAlignment="1">
      <alignment horizontal="right" vertical="center"/>
    </xf>
    <xf numFmtId="0" fontId="20" fillId="6" borderId="0" xfId="8" applyFont="1" applyFill="1" applyBorder="1" applyAlignment="1">
      <alignment horizontal="left"/>
    </xf>
    <xf numFmtId="167" fontId="17" fillId="6" borderId="0" xfId="70" applyNumberFormat="1" applyFont="1" applyFill="1" applyBorder="1" applyAlignment="1">
      <alignment horizontal="right"/>
    </xf>
    <xf numFmtId="166" fontId="27" fillId="6" borderId="0" xfId="8" applyNumberFormat="1" applyFont="1" applyFill="1" applyBorder="1" applyAlignment="1">
      <alignment horizontal="right"/>
    </xf>
    <xf numFmtId="0" fontId="25" fillId="6" borderId="3" xfId="8" applyFont="1" applyFill="1" applyBorder="1" applyAlignment="1">
      <alignment horizontal="centerContinuous"/>
    </xf>
    <xf numFmtId="166" fontId="27" fillId="6" borderId="27" xfId="8" applyNumberFormat="1" applyFont="1" applyFill="1" applyBorder="1" applyAlignment="1">
      <alignment horizontal="right"/>
    </xf>
    <xf numFmtId="166" fontId="27" fillId="0" borderId="27" xfId="8" applyNumberFormat="1" applyFont="1" applyFill="1" applyBorder="1" applyAlignment="1">
      <alignment horizontal="right"/>
    </xf>
    <xf numFmtId="0" fontId="20" fillId="0" borderId="30" xfId="8" applyFont="1" applyFill="1" applyBorder="1" applyAlignment="1">
      <alignment horizontal="centerContinuous"/>
    </xf>
    <xf numFmtId="0" fontId="25" fillId="0" borderId="26" xfId="8" applyFont="1" applyFill="1" applyBorder="1" applyAlignment="1">
      <alignment horizontal="center"/>
    </xf>
    <xf numFmtId="0" fontId="20" fillId="6" borderId="30" xfId="8" applyFont="1" applyFill="1" applyBorder="1" applyAlignment="1">
      <alignment horizontal="left"/>
    </xf>
    <xf numFmtId="0" fontId="25" fillId="6" borderId="26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6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1" fillId="0" borderId="0" xfId="0" applyFont="1"/>
    <xf numFmtId="0" fontId="80" fillId="0" borderId="4" xfId="7" applyFont="1" applyFill="1" applyBorder="1" applyAlignment="1">
      <alignment horizontal="left"/>
    </xf>
    <xf numFmtId="0" fontId="1" fillId="0" borderId="4" xfId="0" applyFont="1" applyBorder="1"/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0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6" fillId="0" borderId="0" xfId="0" applyFont="1" applyFill="1" applyBorder="1" applyAlignment="1">
      <alignment vertical="top" wrapText="1"/>
    </xf>
    <xf numFmtId="0" fontId="24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29" fillId="0" borderId="0" xfId="50" applyFont="1" applyFill="1" applyAlignment="1"/>
    <xf numFmtId="0" fontId="24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0" fillId="0" borderId="0" xfId="50" applyFont="1" applyBorder="1" applyAlignment="1">
      <alignment horizontal="right"/>
    </xf>
    <xf numFmtId="0" fontId="83" fillId="0" borderId="0" xfId="8" applyFont="1" applyBorder="1"/>
    <xf numFmtId="0" fontId="74" fillId="0" borderId="0" xfId="8" applyFont="1" applyBorder="1"/>
    <xf numFmtId="0" fontId="82" fillId="0" borderId="27" xfId="8" applyNumberFormat="1" applyFont="1" applyFill="1" applyBorder="1" applyAlignment="1" applyProtection="1">
      <protection locked="0"/>
    </xf>
    <xf numFmtId="0" fontId="82" fillId="0" borderId="27" xfId="8" applyNumberFormat="1" applyFont="1" applyFill="1" applyBorder="1" applyAlignment="1" applyProtection="1">
      <alignment wrapText="1"/>
      <protection locked="0"/>
    </xf>
    <xf numFmtId="0" fontId="82" fillId="0" borderId="38" xfId="8" applyNumberFormat="1" applyFont="1" applyFill="1" applyBorder="1" applyAlignment="1" applyProtection="1">
      <alignment wrapText="1"/>
      <protection locked="0"/>
    </xf>
    <xf numFmtId="0" fontId="82" fillId="0" borderId="39" xfId="8" applyNumberFormat="1" applyFont="1" applyFill="1" applyBorder="1" applyAlignment="1" applyProtection="1">
      <alignment wrapText="1"/>
      <protection locked="0"/>
    </xf>
    <xf numFmtId="0" fontId="22" fillId="3" borderId="4" xfId="7" applyFont="1" applyFill="1" applyBorder="1" applyAlignment="1">
      <alignment horizontal="center"/>
    </xf>
    <xf numFmtId="0" fontId="23" fillId="3" borderId="4" xfId="7" applyFont="1" applyFill="1" applyBorder="1"/>
    <xf numFmtId="0" fontId="22" fillId="3" borderId="4" xfId="7" applyFont="1" applyFill="1" applyBorder="1" applyAlignment="1">
      <alignment horizontal="centerContinuous"/>
    </xf>
    <xf numFmtId="0" fontId="23" fillId="3" borderId="0" xfId="7" applyFont="1" applyFill="1" applyBorder="1"/>
    <xf numFmtId="0" fontId="22" fillId="3" borderId="12" xfId="7" applyFont="1" applyFill="1" applyBorder="1" applyAlignment="1">
      <alignment horizontal="centerContinuous" vertical="top" wrapText="1"/>
    </xf>
    <xf numFmtId="0" fontId="22" fillId="3" borderId="12" xfId="7" applyFont="1" applyFill="1" applyBorder="1" applyAlignment="1">
      <alignment horizontal="centerContinuous" vertical="top"/>
    </xf>
    <xf numFmtId="0" fontId="23" fillId="3" borderId="0" xfId="7" applyFont="1" applyFill="1" applyBorder="1" applyAlignment="1">
      <alignment horizontal="center" vertical="center"/>
    </xf>
    <xf numFmtId="0" fontId="26" fillId="3" borderId="3" xfId="7" applyFont="1" applyFill="1" applyBorder="1"/>
    <xf numFmtId="0" fontId="19" fillId="3" borderId="3" xfId="7" applyFont="1" applyFill="1" applyBorder="1"/>
    <xf numFmtId="0" fontId="22" fillId="3" borderId="3" xfId="7" applyFont="1" applyFill="1" applyBorder="1" applyAlignment="1">
      <alignment horizontal="center" vertical="center"/>
    </xf>
    <xf numFmtId="0" fontId="22" fillId="3" borderId="3" xfId="7" quotePrefix="1" applyFont="1" applyFill="1" applyBorder="1" applyAlignment="1">
      <alignment horizontal="center" vertical="center"/>
    </xf>
    <xf numFmtId="0" fontId="22" fillId="3" borderId="4" xfId="50" applyFont="1" applyFill="1" applyBorder="1" applyAlignment="1">
      <alignment horizontal="left"/>
    </xf>
    <xf numFmtId="0" fontId="22" fillId="3" borderId="4" xfId="50" applyFont="1" applyFill="1" applyBorder="1" applyAlignment="1">
      <alignment horizontal="center"/>
    </xf>
    <xf numFmtId="0" fontId="22" fillId="3" borderId="0" xfId="50" applyFont="1" applyFill="1" applyBorder="1" applyAlignment="1">
      <alignment horizontal="left"/>
    </xf>
    <xf numFmtId="0" fontId="19" fillId="3" borderId="0" xfId="50" applyFont="1" applyFill="1" applyBorder="1" applyAlignment="1">
      <alignment horizontal="center" vertical="top" textRotation="90" wrapText="1"/>
    </xf>
    <xf numFmtId="3" fontId="19" fillId="3" borderId="0" xfId="50" applyNumberFormat="1" applyFont="1" applyFill="1" applyBorder="1" applyAlignment="1">
      <alignment horizontal="center" vertical="top" textRotation="90" wrapText="1"/>
    </xf>
    <xf numFmtId="0" fontId="19" fillId="3" borderId="3" xfId="50" applyFont="1" applyFill="1" applyBorder="1"/>
    <xf numFmtId="0" fontId="20" fillId="3" borderId="3" xfId="50" applyFont="1" applyFill="1" applyBorder="1" applyAlignment="1">
      <alignment horizontal="centerContinuous"/>
    </xf>
    <xf numFmtId="0" fontId="22" fillId="3" borderId="4" xfId="8" applyFont="1" applyFill="1" applyBorder="1" applyAlignment="1">
      <alignment horizontal="left"/>
    </xf>
    <xf numFmtId="0" fontId="22" fillId="3" borderId="4" xfId="8" applyFont="1" applyFill="1" applyBorder="1" applyAlignment="1">
      <alignment horizontal="center"/>
    </xf>
    <xf numFmtId="0" fontId="22" fillId="3" borderId="4" xfId="8" applyFont="1" applyFill="1" applyBorder="1" applyAlignment="1">
      <alignment horizontal="centerContinuous"/>
    </xf>
    <xf numFmtId="0" fontId="22" fillId="3" borderId="0" xfId="8" applyFont="1" applyFill="1" applyBorder="1" applyAlignment="1">
      <alignment horizontal="left"/>
    </xf>
    <xf numFmtId="3" fontId="22" fillId="3" borderId="0" xfId="50" applyNumberFormat="1" applyFont="1" applyFill="1" applyBorder="1" applyAlignment="1">
      <alignment horizontal="center"/>
    </xf>
    <xf numFmtId="0" fontId="22" fillId="3" borderId="0" xfId="50" applyFont="1" applyFill="1" applyBorder="1" applyAlignment="1">
      <alignment horizontal="center"/>
    </xf>
    <xf numFmtId="3" fontId="23" fillId="3" borderId="0" xfId="8" applyNumberFormat="1" applyFont="1" applyFill="1" applyBorder="1" applyAlignment="1">
      <alignment horizontal="center" vertical="top" wrapText="1"/>
    </xf>
    <xf numFmtId="0" fontId="19" fillId="3" borderId="0" xfId="50" applyFont="1" applyFill="1" applyBorder="1" applyAlignment="1">
      <alignment horizontal="center" vertical="top" wrapText="1"/>
    </xf>
    <xf numFmtId="0" fontId="20" fillId="3" borderId="3" xfId="50" applyFont="1" applyFill="1" applyBorder="1" applyAlignment="1">
      <alignment horizontal="center"/>
    </xf>
    <xf numFmtId="0" fontId="17" fillId="3" borderId="0" xfId="8" applyFont="1" applyFill="1" applyBorder="1" applyAlignment="1">
      <alignment horizontal="center" vertical="center" wrapText="1"/>
    </xf>
    <xf numFmtId="0" fontId="17" fillId="3" borderId="10" xfId="8" applyFont="1" applyFill="1" applyBorder="1" applyAlignment="1">
      <alignment horizontal="center" vertical="center" wrapText="1"/>
    </xf>
    <xf numFmtId="0" fontId="16" fillId="3" borderId="0" xfId="8" applyFont="1" applyFill="1" applyBorder="1" applyAlignment="1">
      <alignment horizontal="center" vertical="top" textRotation="90"/>
    </xf>
    <xf numFmtId="0" fontId="19" fillId="3" borderId="3" xfId="8" applyFont="1" applyFill="1" applyBorder="1"/>
    <xf numFmtId="0" fontId="20" fillId="3" borderId="3" xfId="8" applyFont="1" applyFill="1" applyBorder="1" applyAlignment="1">
      <alignment horizontal="centerContinuous"/>
    </xf>
    <xf numFmtId="0" fontId="20" fillId="3" borderId="3" xfId="8" applyFont="1" applyFill="1" applyBorder="1" applyAlignment="1">
      <alignment horizontal="center"/>
    </xf>
    <xf numFmtId="0" fontId="22" fillId="3" borderId="0" xfId="8" applyFont="1" applyFill="1" applyBorder="1" applyAlignment="1">
      <alignment horizontal="left" vertical="center"/>
    </xf>
    <xf numFmtId="0" fontId="22" fillId="3" borderId="0" xfId="8" applyFont="1" applyFill="1" applyBorder="1" applyAlignment="1">
      <alignment horizontal="center"/>
    </xf>
    <xf numFmtId="0" fontId="16" fillId="3" borderId="0" xfId="50" applyFont="1" applyFill="1" applyBorder="1" applyAlignment="1">
      <alignment vertical="top" wrapText="1"/>
    </xf>
    <xf numFmtId="0" fontId="16" fillId="3" borderId="0" xfId="50" applyFont="1" applyFill="1" applyBorder="1" applyAlignment="1">
      <alignment horizontal="center" vertical="top" wrapText="1"/>
    </xf>
    <xf numFmtId="0" fontId="17" fillId="3" borderId="4" xfId="8" applyFont="1" applyFill="1" applyBorder="1" applyAlignment="1">
      <alignment horizontal="center"/>
    </xf>
    <xf numFmtId="0" fontId="17" fillId="3" borderId="4" xfId="8" applyFont="1" applyFill="1" applyBorder="1" applyAlignment="1">
      <alignment vertical="top" wrapText="1"/>
    </xf>
    <xf numFmtId="0" fontId="17" fillId="3" borderId="0" xfId="8" applyFont="1" applyFill="1" applyBorder="1" applyAlignment="1">
      <alignment horizontal="center"/>
    </xf>
    <xf numFmtId="0" fontId="17" fillId="3" borderId="0" xfId="8" applyFont="1" applyFill="1" applyBorder="1" applyAlignment="1">
      <alignment vertical="top" wrapText="1"/>
    </xf>
    <xf numFmtId="0" fontId="16" fillId="3" borderId="0" xfId="8" applyFont="1" applyFill="1" applyBorder="1"/>
    <xf numFmtId="0" fontId="8" fillId="3" borderId="18" xfId="2" applyFont="1" applyFill="1" applyBorder="1"/>
    <xf numFmtId="0" fontId="8" fillId="3" borderId="19" xfId="2" applyFont="1" applyFill="1" applyBorder="1"/>
    <xf numFmtId="0" fontId="8" fillId="3" borderId="20" xfId="2" applyFont="1" applyFill="1" applyBorder="1"/>
    <xf numFmtId="0" fontId="8" fillId="3" borderId="21" xfId="2" applyFont="1" applyFill="1" applyBorder="1"/>
    <xf numFmtId="0" fontId="9" fillId="3" borderId="22" xfId="2" applyFont="1" applyFill="1" applyBorder="1"/>
    <xf numFmtId="0" fontId="10" fillId="3" borderId="21" xfId="2" applyFont="1" applyFill="1" applyBorder="1"/>
    <xf numFmtId="0" fontId="21" fillId="3" borderId="22" xfId="2" applyFont="1" applyFill="1" applyBorder="1" applyAlignment="1">
      <alignment horizontal="left" vertical="top" wrapText="1"/>
    </xf>
    <xf numFmtId="0" fontId="8" fillId="3" borderId="23" xfId="2" applyFont="1" applyFill="1" applyBorder="1" applyAlignment="1"/>
    <xf numFmtId="0" fontId="8" fillId="3" borderId="25" xfId="2" applyFont="1" applyFill="1" applyBorder="1" applyAlignment="1"/>
    <xf numFmtId="0" fontId="40" fillId="3" borderId="4" xfId="1" applyFont="1" applyFill="1" applyBorder="1" applyAlignment="1">
      <alignment horizontal="center"/>
    </xf>
    <xf numFmtId="0" fontId="39" fillId="3" borderId="0" xfId="7" applyFont="1" applyFill="1" applyAlignment="1">
      <alignment vertical="center"/>
    </xf>
    <xf numFmtId="0" fontId="40" fillId="3" borderId="0" xfId="1" applyFont="1" applyFill="1" applyBorder="1" applyAlignment="1">
      <alignment horizontal="center"/>
    </xf>
    <xf numFmtId="0" fontId="38" fillId="3" borderId="0" xfId="7" applyFont="1" applyFill="1"/>
    <xf numFmtId="0" fontId="40" fillId="3" borderId="3" xfId="1" applyFont="1" applyFill="1" applyBorder="1" applyAlignment="1">
      <alignment horizontal="center"/>
    </xf>
    <xf numFmtId="0" fontId="38" fillId="3" borderId="3" xfId="7" applyFont="1" applyFill="1" applyBorder="1"/>
    <xf numFmtId="0" fontId="40" fillId="3" borderId="12" xfId="1" applyFont="1" applyFill="1" applyBorder="1" applyAlignment="1">
      <alignment horizontal="centerContinuous"/>
    </xf>
    <xf numFmtId="0" fontId="37" fillId="3" borderId="12" xfId="1" applyFont="1" applyFill="1" applyBorder="1" applyAlignment="1">
      <alignment horizontal="centerContinuous"/>
    </xf>
    <xf numFmtId="167" fontId="26" fillId="0" borderId="0" xfId="7" applyNumberFormat="1" applyFont="1" applyBorder="1" applyAlignment="1"/>
    <xf numFmtId="0" fontId="30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0" fillId="5" borderId="0" xfId="8" applyFont="1" applyFill="1" applyBorder="1" applyAlignment="1">
      <alignment horizontal="left" vertical="top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19" fillId="0" borderId="0" xfId="71" applyFont="1"/>
    <xf numFmtId="0" fontId="58" fillId="0" borderId="0" xfId="0" applyFont="1" applyAlignment="1">
      <alignment horizontal="left" vertical="top"/>
    </xf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166" fontId="27" fillId="0" borderId="27" xfId="71" applyNumberFormat="1" applyFont="1" applyBorder="1" applyAlignment="1">
      <alignment horizontal="right"/>
    </xf>
    <xf numFmtId="166" fontId="27" fillId="0" borderId="0" xfId="71" applyNumberFormat="1" applyFont="1" applyBorder="1" applyAlignment="1">
      <alignment horizontal="right"/>
    </xf>
    <xf numFmtId="0" fontId="19" fillId="0" borderId="0" xfId="8" applyFont="1" applyBorder="1" applyAlignment="1">
      <alignment vertical="top"/>
    </xf>
    <xf numFmtId="0" fontId="16" fillId="0" borderId="0" xfId="8" applyFont="1" applyBorder="1" applyAlignment="1">
      <alignment vertical="top"/>
    </xf>
    <xf numFmtId="164" fontId="20" fillId="0" borderId="0" xfId="69" applyFont="1" applyBorder="1" applyAlignment="1">
      <alignment horizontal="right" vertical="top"/>
    </xf>
    <xf numFmtId="167" fontId="20" fillId="0" borderId="0" xfId="69" applyNumberFormat="1" applyFont="1" applyBorder="1" applyAlignment="1">
      <alignment horizontal="right" vertical="top"/>
    </xf>
    <xf numFmtId="167" fontId="20" fillId="0" borderId="0" xfId="50" applyNumberFormat="1" applyFont="1" applyFill="1" applyBorder="1" applyAlignment="1">
      <alignment horizontal="right" vertical="top"/>
    </xf>
    <xf numFmtId="0" fontId="72" fillId="0" borderId="0" xfId="71" applyFont="1" applyBorder="1"/>
    <xf numFmtId="3" fontId="37" fillId="0" borderId="6" xfId="72" applyNumberFormat="1" applyFont="1" applyBorder="1" applyAlignment="1">
      <alignment horizontal="right"/>
    </xf>
    <xf numFmtId="3" fontId="37" fillId="0" borderId="27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7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0" fontId="38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7" xfId="72" applyNumberFormat="1" applyFont="1" applyBorder="1" applyAlignment="1">
      <alignment horizontal="right" vertical="top"/>
    </xf>
    <xf numFmtId="0" fontId="38" fillId="0" borderId="0" xfId="72" applyFont="1" applyAlignment="1"/>
    <xf numFmtId="3" fontId="42" fillId="0" borderId="0" xfId="72" applyNumberFormat="1" applyFont="1" applyBorder="1" applyAlignment="1">
      <alignment horizontal="right"/>
    </xf>
    <xf numFmtId="3" fontId="41" fillId="0" borderId="7" xfId="72" applyNumberFormat="1" applyFont="1" applyBorder="1" applyAlignment="1">
      <alignment horizontal="right"/>
    </xf>
    <xf numFmtId="3" fontId="41" fillId="0" borderId="1" xfId="72" applyNumberFormat="1" applyFont="1" applyBorder="1" applyAlignment="1">
      <alignment horizontal="right"/>
    </xf>
    <xf numFmtId="3" fontId="41" fillId="0" borderId="31" xfId="72" applyNumberFormat="1" applyFont="1" applyBorder="1" applyAlignment="1">
      <alignment horizontal="right"/>
    </xf>
    <xf numFmtId="3" fontId="41" fillId="0" borderId="6" xfId="72" applyNumberFormat="1" applyFont="1" applyBorder="1" applyAlignment="1">
      <alignment horizontal="right"/>
    </xf>
    <xf numFmtId="3" fontId="41" fillId="0" borderId="0" xfId="72" applyNumberFormat="1" applyFont="1" applyBorder="1" applyAlignment="1">
      <alignment horizontal="right"/>
    </xf>
    <xf numFmtId="3" fontId="41" fillId="0" borderId="27" xfId="72" applyNumberFormat="1" applyFont="1" applyBorder="1" applyAlignment="1">
      <alignment horizontal="right"/>
    </xf>
    <xf numFmtId="3" fontId="49" fillId="0" borderId="27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1" fillId="0" borderId="32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7" xfId="72" applyNumberFormat="1" applyFont="1" applyBorder="1" applyAlignment="1">
      <alignment horizontal="right"/>
    </xf>
    <xf numFmtId="3" fontId="41" fillId="0" borderId="6" xfId="72" applyNumberFormat="1" applyFont="1" applyBorder="1" applyAlignment="1"/>
    <xf numFmtId="3" fontId="41" fillId="0" borderId="0" xfId="72" applyNumberFormat="1" applyFont="1" applyBorder="1" applyAlignment="1"/>
    <xf numFmtId="3" fontId="41" fillId="0" borderId="27" xfId="72" applyNumberFormat="1" applyFont="1" applyBorder="1" applyAlignment="1"/>
    <xf numFmtId="3" fontId="49" fillId="0" borderId="6" xfId="72" applyNumberFormat="1" applyFont="1" applyBorder="1" applyAlignment="1">
      <alignment horizontal="right" vertical="top" wrapText="1"/>
    </xf>
    <xf numFmtId="0" fontId="41" fillId="0" borderId="7" xfId="72" applyFont="1" applyBorder="1"/>
    <xf numFmtId="0" fontId="41" fillId="0" borderId="6" xfId="72" applyFont="1" applyBorder="1"/>
    <xf numFmtId="0" fontId="41" fillId="0" borderId="8" xfId="72" applyFont="1" applyBorder="1"/>
    <xf numFmtId="0" fontId="16" fillId="0" borderId="0" xfId="71" applyFont="1"/>
    <xf numFmtId="167" fontId="17" fillId="0" borderId="27" xfId="71" applyNumberFormat="1" applyFont="1" applyFill="1" applyBorder="1" applyAlignment="1">
      <alignment horizontal="right"/>
    </xf>
    <xf numFmtId="167" fontId="17" fillId="0" borderId="0" xfId="71" applyNumberFormat="1" applyFont="1" applyFill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167" fontId="20" fillId="0" borderId="0" xfId="71" applyNumberFormat="1" applyFont="1" applyFill="1" applyBorder="1" applyAlignment="1">
      <alignment horizontal="right"/>
    </xf>
    <xf numFmtId="0" fontId="63" fillId="0" borderId="0" xfId="0" applyFont="1" applyBorder="1" applyAlignment="1">
      <alignment horizontal="right"/>
    </xf>
    <xf numFmtId="167" fontId="55" fillId="0" borderId="0" xfId="0" applyNumberFormat="1" applyFont="1" applyBorder="1" applyAlignment="1">
      <alignment horizontal="right"/>
    </xf>
    <xf numFmtId="0" fontId="41" fillId="0" borderId="1" xfId="72" applyFont="1" applyBorder="1" applyAlignment="1">
      <alignment horizontal="right"/>
    </xf>
    <xf numFmtId="0" fontId="41" fillId="0" borderId="0" xfId="72" applyFont="1" applyBorder="1" applyAlignment="1">
      <alignment horizontal="right"/>
    </xf>
    <xf numFmtId="167" fontId="19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167" fontId="56" fillId="0" borderId="49" xfId="70" applyNumberFormat="1" applyFont="1" applyFill="1" applyBorder="1" applyAlignment="1">
      <alignment horizontal="right"/>
    </xf>
    <xf numFmtId="167" fontId="0" fillId="0" borderId="49" xfId="0" applyNumberFormat="1" applyBorder="1" applyAlignment="1">
      <alignment horizontal="right"/>
    </xf>
    <xf numFmtId="167" fontId="20" fillId="0" borderId="49" xfId="71" applyNumberFormat="1" applyFont="1" applyFill="1" applyBorder="1" applyAlignment="1">
      <alignment horizontal="right"/>
    </xf>
    <xf numFmtId="0" fontId="63" fillId="0" borderId="49" xfId="0" applyFont="1" applyBorder="1" applyAlignment="1">
      <alignment horizontal="right"/>
    </xf>
    <xf numFmtId="0" fontId="55" fillId="0" borderId="49" xfId="0" applyFont="1" applyBorder="1" applyAlignment="1">
      <alignment horizontal="right"/>
    </xf>
    <xf numFmtId="0" fontId="55" fillId="0" borderId="0" xfId="0" applyFont="1" applyAlignment="1">
      <alignment horizontal="right"/>
    </xf>
    <xf numFmtId="167" fontId="55" fillId="0" borderId="49" xfId="0" applyNumberFormat="1" applyFont="1" applyBorder="1" applyAlignment="1">
      <alignment horizontal="right"/>
    </xf>
    <xf numFmtId="0" fontId="41" fillId="0" borderId="50" xfId="72" applyFont="1" applyBorder="1" applyAlignment="1">
      <alignment horizontal="right"/>
    </xf>
    <xf numFmtId="0" fontId="41" fillId="0" borderId="49" xfId="72" applyFont="1" applyBorder="1" applyAlignment="1">
      <alignment horizontal="right"/>
    </xf>
    <xf numFmtId="167" fontId="19" fillId="0" borderId="49" xfId="71" applyNumberFormat="1" applyFont="1" applyBorder="1" applyAlignment="1">
      <alignment horizontal="right"/>
    </xf>
    <xf numFmtId="167" fontId="20" fillId="0" borderId="49" xfId="71" applyNumberFormat="1" applyFont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41" fillId="0" borderId="0" xfId="72" applyFont="1" applyBorder="1"/>
    <xf numFmtId="0" fontId="2" fillId="0" borderId="0" xfId="71"/>
    <xf numFmtId="0" fontId="19" fillId="3" borderId="0" xfId="8" applyFont="1" applyFill="1" applyBorder="1" applyAlignment="1">
      <alignment horizontal="center" vertical="top" textRotation="90" wrapText="1"/>
    </xf>
    <xf numFmtId="0" fontId="19" fillId="3" borderId="47" xfId="8" applyFont="1" applyFill="1" applyBorder="1" applyAlignment="1">
      <alignment horizontal="center" vertical="top" textRotation="90" wrapText="1"/>
    </xf>
    <xf numFmtId="167" fontId="17" fillId="0" borderId="0" xfId="70" applyNumberFormat="1" applyFont="1" applyFill="1" applyBorder="1" applyAlignment="1">
      <alignment horizontal="right" vertical="top"/>
    </xf>
    <xf numFmtId="166" fontId="27" fillId="0" borderId="0" xfId="71" applyNumberFormat="1" applyFont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0" fontId="82" fillId="0" borderId="34" xfId="8" applyNumberFormat="1" applyFont="1" applyFill="1" applyBorder="1" applyAlignment="1" applyProtection="1">
      <alignment vertical="top"/>
      <protection locked="0"/>
    </xf>
    <xf numFmtId="168" fontId="56" fillId="0" borderId="0" xfId="70" applyNumberFormat="1" applyFont="1" applyFill="1" applyBorder="1" applyAlignment="1">
      <alignment horizontal="right" vertical="top"/>
    </xf>
    <xf numFmtId="167" fontId="56" fillId="6" borderId="27" xfId="70" applyNumberFormat="1" applyFont="1" applyFill="1" applyBorder="1" applyAlignment="1">
      <alignment horizontal="right" vertical="top"/>
    </xf>
    <xf numFmtId="167" fontId="56" fillId="0" borderId="27" xfId="70" applyNumberFormat="1" applyFont="1" applyFill="1" applyBorder="1" applyAlignment="1">
      <alignment horizontal="right" vertical="top"/>
    </xf>
    <xf numFmtId="0" fontId="82" fillId="0" borderId="35" xfId="8" applyNumberFormat="1" applyFont="1" applyFill="1" applyBorder="1" applyAlignment="1" applyProtection="1">
      <alignment vertical="top"/>
      <protection locked="0"/>
    </xf>
    <xf numFmtId="168" fontId="56" fillId="0" borderId="17" xfId="70" applyNumberFormat="1" applyFont="1" applyFill="1" applyBorder="1" applyAlignment="1">
      <alignment horizontal="right" vertical="top"/>
    </xf>
    <xf numFmtId="167" fontId="56" fillId="6" borderId="38" xfId="70" applyNumberFormat="1" applyFont="1" applyFill="1" applyBorder="1" applyAlignment="1">
      <alignment horizontal="right" vertical="top"/>
    </xf>
    <xf numFmtId="167" fontId="56" fillId="0" borderId="17" xfId="70" applyNumberFormat="1" applyFont="1" applyFill="1" applyBorder="1" applyAlignment="1">
      <alignment horizontal="right" vertical="top"/>
    </xf>
    <xf numFmtId="167" fontId="56" fillId="0" borderId="38" xfId="70" applyNumberFormat="1" applyFont="1" applyFill="1" applyBorder="1" applyAlignment="1">
      <alignment horizontal="right" vertical="top"/>
    </xf>
    <xf numFmtId="0" fontId="82" fillId="0" borderId="36" xfId="8" applyNumberFormat="1" applyFont="1" applyFill="1" applyBorder="1" applyAlignment="1" applyProtection="1">
      <alignment vertical="top"/>
      <protection locked="0"/>
    </xf>
    <xf numFmtId="168" fontId="56" fillId="0" borderId="29" xfId="70" applyNumberFormat="1" applyFont="1" applyFill="1" applyBorder="1" applyAlignment="1">
      <alignment horizontal="right" vertical="top"/>
    </xf>
    <xf numFmtId="167" fontId="56" fillId="6" borderId="39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0" fontId="82" fillId="0" borderId="34" xfId="8" applyNumberFormat="1" applyFont="1" applyFill="1" applyBorder="1" applyAlignment="1" applyProtection="1">
      <alignment vertical="top" wrapText="1"/>
      <protection locked="0"/>
    </xf>
    <xf numFmtId="0" fontId="82" fillId="0" borderId="35" xfId="8" applyNumberFormat="1" applyFont="1" applyFill="1" applyBorder="1" applyAlignment="1" applyProtection="1">
      <alignment vertical="top" wrapText="1"/>
      <protection locked="0"/>
    </xf>
    <xf numFmtId="0" fontId="82" fillId="0" borderId="36" xfId="8" applyNumberFormat="1" applyFont="1" applyFill="1" applyBorder="1" applyAlignment="1" applyProtection="1">
      <alignment vertical="top" wrapText="1"/>
      <protection locked="0"/>
    </xf>
    <xf numFmtId="167" fontId="56" fillId="6" borderId="0" xfId="70" applyNumberFormat="1" applyFont="1" applyFill="1" applyBorder="1" applyAlignment="1">
      <alignment horizontal="right" vertical="top"/>
    </xf>
    <xf numFmtId="167" fontId="56" fillId="6" borderId="17" xfId="70" applyNumberFormat="1" applyFont="1" applyFill="1" applyBorder="1" applyAlignment="1">
      <alignment horizontal="right" vertical="top"/>
    </xf>
    <xf numFmtId="167" fontId="56" fillId="6" borderId="29" xfId="70" applyNumberFormat="1" applyFont="1" applyFill="1" applyBorder="1" applyAlignment="1">
      <alignment horizontal="right" vertical="top"/>
    </xf>
    <xf numFmtId="0" fontId="82" fillId="0" borderId="27" xfId="8" applyNumberFormat="1" applyFont="1" applyFill="1" applyBorder="1" applyAlignment="1" applyProtection="1">
      <alignment vertical="top" wrapText="1"/>
      <protection locked="0"/>
    </xf>
    <xf numFmtId="0" fontId="15" fillId="0" borderId="0" xfId="50" applyFont="1" applyAlignment="1">
      <alignment horizontal="centerContinuous"/>
    </xf>
    <xf numFmtId="0" fontId="2" fillId="0" borderId="0" xfId="2" applyAlignment="1">
      <alignment horizontal="centerContinuous"/>
    </xf>
    <xf numFmtId="0" fontId="60" fillId="0" borderId="0" xfId="50" applyFont="1" applyAlignment="1">
      <alignment horizontal="centerContinuous" vertical="top" wrapText="1"/>
    </xf>
    <xf numFmtId="0" fontId="2" fillId="0" borderId="0" xfId="2" applyAlignment="1">
      <alignment horizontal="left"/>
    </xf>
    <xf numFmtId="0" fontId="72" fillId="0" borderId="0" xfId="8" applyFont="1" applyBorder="1" applyAlignment="1">
      <alignment vertical="top" wrapText="1"/>
    </xf>
    <xf numFmtId="0" fontId="38" fillId="0" borderId="51" xfId="72" applyFont="1" applyBorder="1" applyAlignment="1"/>
    <xf numFmtId="0" fontId="84" fillId="0" borderId="0" xfId="0" applyFont="1"/>
    <xf numFmtId="0" fontId="46" fillId="3" borderId="0" xfId="1" applyFont="1" applyFill="1" applyBorder="1" applyAlignment="1">
      <alignment horizontal="center" vertical="top"/>
    </xf>
    <xf numFmtId="3" fontId="37" fillId="0" borderId="0" xfId="72" applyNumberFormat="1" applyFont="1" applyBorder="1" applyAlignment="1">
      <alignment horizontal="right"/>
    </xf>
    <xf numFmtId="3" fontId="43" fillId="0" borderId="0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 vertical="top"/>
    </xf>
    <xf numFmtId="3" fontId="37" fillId="0" borderId="49" xfId="72" applyNumberFormat="1" applyFont="1" applyBorder="1" applyAlignment="1">
      <alignment horizontal="right"/>
    </xf>
    <xf numFmtId="166" fontId="37" fillId="0" borderId="51" xfId="69" applyNumberFormat="1" applyFont="1" applyFill="1" applyBorder="1" applyAlignment="1">
      <alignment horizontal="right"/>
    </xf>
    <xf numFmtId="3" fontId="43" fillId="0" borderId="49" xfId="72" applyNumberFormat="1" applyFont="1" applyBorder="1" applyAlignment="1">
      <alignment horizontal="right"/>
    </xf>
    <xf numFmtId="167" fontId="41" fillId="0" borderId="51" xfId="69" applyNumberFormat="1" applyFont="1" applyFill="1" applyBorder="1" applyAlignment="1">
      <alignment horizontal="right"/>
    </xf>
    <xf numFmtId="3" fontId="42" fillId="0" borderId="49" xfId="72" applyNumberFormat="1" applyFont="1" applyBorder="1" applyAlignment="1">
      <alignment horizontal="right"/>
    </xf>
    <xf numFmtId="167" fontId="42" fillId="0" borderId="51" xfId="69" applyNumberFormat="1" applyFont="1" applyFill="1" applyBorder="1" applyAlignment="1">
      <alignment horizontal="right"/>
    </xf>
    <xf numFmtId="3" fontId="49" fillId="0" borderId="49" xfId="72" applyNumberFormat="1" applyFont="1" applyBorder="1" applyAlignment="1">
      <alignment horizontal="right" vertical="top"/>
    </xf>
    <xf numFmtId="167" fontId="49" fillId="0" borderId="51" xfId="69" applyNumberFormat="1" applyFont="1" applyFill="1" applyBorder="1" applyAlignment="1">
      <alignment horizontal="right" vertical="top"/>
    </xf>
    <xf numFmtId="0" fontId="38" fillId="0" borderId="49" xfId="72" applyFont="1" applyBorder="1" applyAlignment="1"/>
    <xf numFmtId="3" fontId="42" fillId="0" borderId="51" xfId="72" applyNumberFormat="1" applyFont="1" applyBorder="1" applyAlignment="1">
      <alignment horizontal="right"/>
    </xf>
    <xf numFmtId="3" fontId="41" fillId="0" borderId="50" xfId="72" applyNumberFormat="1" applyFont="1" applyBorder="1" applyAlignment="1">
      <alignment horizontal="right"/>
    </xf>
    <xf numFmtId="3" fontId="41" fillId="0" borderId="52" xfId="72" applyNumberFormat="1" applyFont="1" applyBorder="1" applyAlignment="1">
      <alignment horizontal="right"/>
    </xf>
    <xf numFmtId="3" fontId="41" fillId="0" borderId="49" xfId="72" applyNumberFormat="1" applyFont="1" applyBorder="1" applyAlignment="1">
      <alignment horizontal="right"/>
    </xf>
    <xf numFmtId="3" fontId="41" fillId="0" borderId="51" xfId="72" applyNumberFormat="1" applyFont="1" applyBorder="1" applyAlignment="1">
      <alignment horizontal="right"/>
    </xf>
    <xf numFmtId="3" fontId="49" fillId="0" borderId="49" xfId="72" applyNumberFormat="1" applyFont="1" applyBorder="1" applyAlignment="1">
      <alignment horizontal="right"/>
    </xf>
    <xf numFmtId="167" fontId="49" fillId="0" borderId="51" xfId="69" applyNumberFormat="1" applyFont="1" applyFill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3" fontId="49" fillId="0" borderId="53" xfId="72" applyNumberFormat="1" applyFont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51" fillId="0" borderId="49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167" fontId="49" fillId="0" borderId="27" xfId="69" applyNumberFormat="1" applyFont="1" applyFill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3" fontId="41" fillId="0" borderId="55" xfId="7" applyNumberFormat="1" applyFont="1" applyBorder="1" applyAlignment="1">
      <alignment horizontal="right"/>
    </xf>
    <xf numFmtId="0" fontId="41" fillId="0" borderId="56" xfId="7" applyFont="1" applyBorder="1"/>
    <xf numFmtId="3" fontId="44" fillId="0" borderId="0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 vertical="top" wrapText="1"/>
    </xf>
    <xf numFmtId="166" fontId="37" fillId="0" borderId="28" xfId="69" applyNumberFormat="1" applyFont="1" applyFill="1" applyBorder="1" applyAlignment="1">
      <alignment horizontal="right"/>
    </xf>
    <xf numFmtId="167" fontId="41" fillId="0" borderId="28" xfId="69" applyNumberFormat="1" applyFont="1" applyFill="1" applyBorder="1" applyAlignment="1">
      <alignment horizontal="right"/>
    </xf>
    <xf numFmtId="167" fontId="42" fillId="0" borderId="28" xfId="69" applyNumberFormat="1" applyFont="1" applyFill="1" applyBorder="1" applyAlignment="1">
      <alignment horizontal="right"/>
    </xf>
    <xf numFmtId="0" fontId="38" fillId="0" borderId="28" xfId="72" applyFont="1" applyBorder="1" applyAlignment="1"/>
    <xf numFmtId="167" fontId="49" fillId="0" borderId="28" xfId="69" applyNumberFormat="1" applyFont="1" applyFill="1" applyBorder="1" applyAlignment="1">
      <alignment horizontal="right" vertical="top"/>
    </xf>
    <xf numFmtId="167" fontId="44" fillId="0" borderId="28" xfId="69" applyNumberFormat="1" applyFont="1" applyFill="1" applyBorder="1" applyAlignment="1">
      <alignment horizontal="right"/>
    </xf>
    <xf numFmtId="3" fontId="41" fillId="0" borderId="28" xfId="72" applyNumberFormat="1" applyFont="1" applyBorder="1" applyAlignment="1"/>
    <xf numFmtId="3" fontId="42" fillId="0" borderId="28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 vertical="top" wrapText="1"/>
    </xf>
    <xf numFmtId="3" fontId="41" fillId="0" borderId="57" xfId="7" applyNumberFormat="1" applyFont="1" applyBorder="1" applyAlignment="1">
      <alignment horizontal="right"/>
    </xf>
    <xf numFmtId="3" fontId="41" fillId="0" borderId="28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1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0" fillId="0" borderId="0" xfId="71" applyFont="1" applyFill="1"/>
    <xf numFmtId="0" fontId="30" fillId="0" borderId="0" xfId="71" applyFont="1" applyBorder="1" applyAlignment="1">
      <alignment horizontal="right" vertical="center"/>
    </xf>
    <xf numFmtId="167" fontId="30" fillId="0" borderId="0" xfId="73" applyNumberFormat="1" applyFont="1" applyBorder="1" applyAlignment="1">
      <alignment horizontal="right"/>
    </xf>
    <xf numFmtId="0" fontId="30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0" fontId="37" fillId="0" borderId="0" xfId="72" applyFont="1" applyFill="1" applyBorder="1" applyAlignment="1">
      <alignment horizontal="left"/>
    </xf>
    <xf numFmtId="167" fontId="17" fillId="0" borderId="0" xfId="73" applyNumberFormat="1" applyFont="1" applyBorder="1" applyAlignment="1">
      <alignment horizontal="right"/>
    </xf>
    <xf numFmtId="0" fontId="43" fillId="0" borderId="0" xfId="72" applyFont="1" applyFill="1" applyBorder="1" applyAlignment="1">
      <alignment horizontal="left"/>
    </xf>
    <xf numFmtId="0" fontId="42" fillId="0" borderId="0" xfId="72" applyFont="1" applyBorder="1"/>
    <xf numFmtId="3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20" fillId="0" borderId="0" xfId="71" applyFont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1" fillId="0" borderId="1" xfId="72" applyFont="1" applyBorder="1"/>
    <xf numFmtId="0" fontId="29" fillId="0" borderId="0" xfId="71" applyFont="1" applyBorder="1" applyAlignment="1"/>
    <xf numFmtId="0" fontId="29" fillId="0" borderId="0" xfId="71" applyFont="1" applyAlignment="1"/>
    <xf numFmtId="0" fontId="41" fillId="0" borderId="2" xfId="72" applyFont="1" applyBorder="1"/>
    <xf numFmtId="0" fontId="49" fillId="0" borderId="0" xfId="72" quotePrefix="1" applyFont="1" applyBorder="1" applyAlignment="1">
      <alignment horizontal="left"/>
    </xf>
    <xf numFmtId="0" fontId="41" fillId="0" borderId="3" xfId="72" quotePrefix="1" applyFont="1" applyBorder="1"/>
    <xf numFmtId="164" fontId="78" fillId="0" borderId="0" xfId="73" applyFont="1" applyBorder="1" applyAlignment="1">
      <alignment horizontal="right"/>
    </xf>
    <xf numFmtId="167" fontId="78" fillId="0" borderId="0" xfId="73" applyNumberFormat="1" applyFont="1" applyBorder="1" applyAlignment="1">
      <alignment horizontal="right"/>
    </xf>
    <xf numFmtId="0" fontId="74" fillId="0" borderId="0" xfId="71" applyFont="1" applyBorder="1"/>
    <xf numFmtId="0" fontId="74" fillId="0" borderId="0" xfId="71" applyFont="1"/>
    <xf numFmtId="0" fontId="72" fillId="0" borderId="0" xfId="71" applyFont="1" applyFill="1" applyBorder="1" applyAlignment="1">
      <alignment horizontal="left" vertical="top"/>
    </xf>
    <xf numFmtId="0" fontId="72" fillId="0" borderId="0" xfId="71" applyFont="1" applyAlignment="1"/>
    <xf numFmtId="0" fontId="76" fillId="0" borderId="0" xfId="71" applyFont="1"/>
    <xf numFmtId="0" fontId="73" fillId="0" borderId="0" xfId="71" applyFont="1" applyAlignment="1"/>
    <xf numFmtId="164" fontId="74" fillId="0" borderId="0" xfId="73" applyFont="1" applyBorder="1" applyAlignment="1">
      <alignment horizontal="right"/>
    </xf>
    <xf numFmtId="167" fontId="74" fillId="0" borderId="0" xfId="73" applyNumberFormat="1" applyFont="1" applyBorder="1" applyAlignment="1">
      <alignment horizontal="right"/>
    </xf>
    <xf numFmtId="0" fontId="73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38" fillId="0" borderId="0" xfId="72" applyFont="1" applyBorder="1"/>
    <xf numFmtId="0" fontId="86" fillId="3" borderId="4" xfId="71" applyFont="1" applyFill="1" applyBorder="1" applyAlignment="1">
      <alignment horizontal="left"/>
    </xf>
    <xf numFmtId="0" fontId="86" fillId="3" borderId="4" xfId="71" applyFont="1" applyFill="1" applyBorder="1" applyAlignment="1">
      <alignment horizontal="center"/>
    </xf>
    <xf numFmtId="0" fontId="86" fillId="3" borderId="0" xfId="71" applyFont="1" applyFill="1" applyBorder="1" applyAlignment="1">
      <alignment horizontal="left" vertical="center"/>
    </xf>
    <xf numFmtId="0" fontId="86" fillId="3" borderId="0" xfId="71" applyFont="1" applyFill="1" applyBorder="1" applyAlignment="1">
      <alignment horizontal="left"/>
    </xf>
    <xf numFmtId="0" fontId="89" fillId="3" borderId="3" xfId="71" applyFont="1" applyFill="1" applyBorder="1"/>
    <xf numFmtId="0" fontId="90" fillId="3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0" fontId="92" fillId="0" borderId="0" xfId="72" applyFont="1" applyFill="1" applyBorder="1"/>
    <xf numFmtId="0" fontId="91" fillId="0" borderId="0" xfId="0" applyFont="1"/>
    <xf numFmtId="0" fontId="50" fillId="0" borderId="0" xfId="72" applyFont="1" applyFill="1" applyBorder="1" applyAlignment="1">
      <alignment horizontal="left"/>
    </xf>
    <xf numFmtId="0" fontId="49" fillId="0" borderId="0" xfId="72" applyFont="1" applyFill="1" applyBorder="1" applyAlignment="1"/>
    <xf numFmtId="0" fontId="93" fillId="0" borderId="0" xfId="0" applyFont="1"/>
    <xf numFmtId="0" fontId="38" fillId="0" borderId="3" xfId="8" applyFont="1" applyFill="1" applyBorder="1"/>
    <xf numFmtId="0" fontId="38" fillId="0" borderId="3" xfId="71" applyFont="1" applyFill="1" applyBorder="1"/>
    <xf numFmtId="0" fontId="46" fillId="0" borderId="3" xfId="71" applyFont="1" applyFill="1" applyBorder="1" applyAlignment="1">
      <alignment horizontal="center"/>
    </xf>
    <xf numFmtId="0" fontId="71" fillId="0" borderId="0" xfId="72" quotePrefix="1" applyFont="1" applyFill="1" applyBorder="1" applyAlignment="1">
      <alignment horizontal="left"/>
    </xf>
    <xf numFmtId="3" fontId="49" fillId="0" borderId="0" xfId="72" applyNumberFormat="1" applyFont="1" applyFill="1" applyBorder="1" applyAlignment="1"/>
    <xf numFmtId="167" fontId="49" fillId="0" borderId="0" xfId="73" applyNumberFormat="1" applyFont="1" applyFill="1" applyBorder="1" applyAlignment="1">
      <alignment horizontal="right"/>
    </xf>
    <xf numFmtId="0" fontId="0" fillId="4" borderId="0" xfId="0" applyFill="1"/>
    <xf numFmtId="49" fontId="0" fillId="4" borderId="0" xfId="0" applyNumberFormat="1" applyFill="1"/>
    <xf numFmtId="0" fontId="38" fillId="0" borderId="0" xfId="72" applyFont="1"/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0" fillId="0" borderId="0" xfId="71" applyFont="1" applyBorder="1" applyAlignment="1">
      <alignment vertical="center"/>
    </xf>
    <xf numFmtId="0" fontId="61" fillId="0" borderId="0" xfId="71" applyFont="1"/>
    <xf numFmtId="164" fontId="30" fillId="0" borderId="0" xfId="73" applyFont="1" applyBorder="1" applyAlignment="1">
      <alignment horizontal="right"/>
    </xf>
    <xf numFmtId="0" fontId="22" fillId="3" borderId="4" xfId="71" applyFont="1" applyFill="1" applyBorder="1" applyAlignment="1">
      <alignment horizontal="left"/>
    </xf>
    <xf numFmtId="0" fontId="22" fillId="3" borderId="4" xfId="71" applyFont="1" applyFill="1" applyBorder="1" applyAlignment="1">
      <alignment horizontal="center"/>
    </xf>
    <xf numFmtId="0" fontId="19" fillId="0" borderId="0" xfId="71" applyFont="1" applyFill="1"/>
    <xf numFmtId="0" fontId="22" fillId="3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3" borderId="0" xfId="71" applyFont="1" applyFill="1" applyBorder="1" applyAlignment="1">
      <alignment horizontal="left"/>
    </xf>
    <xf numFmtId="0" fontId="19" fillId="3" borderId="3" xfId="71" applyFont="1" applyFill="1" applyBorder="1"/>
    <xf numFmtId="0" fontId="20" fillId="3" borderId="0" xfId="71" applyFont="1" applyFill="1" applyBorder="1" applyAlignment="1">
      <alignment horizontal="centerContinuous"/>
    </xf>
    <xf numFmtId="0" fontId="20" fillId="3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0" xfId="71" applyFont="1" applyFill="1" applyBorder="1"/>
    <xf numFmtId="164" fontId="17" fillId="0" borderId="0" xfId="73" applyFont="1" applyBorder="1" applyAlignment="1">
      <alignment horizontal="right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0" fontId="49" fillId="0" borderId="11" xfId="71" applyNumberFormat="1" applyFont="1" applyFill="1" applyBorder="1" applyAlignment="1" applyProtection="1">
      <alignment wrapText="1"/>
    </xf>
    <xf numFmtId="0" fontId="41" fillId="0" borderId="11" xfId="72" applyNumberFormat="1" applyFont="1" applyFill="1" applyBorder="1" applyAlignment="1" applyProtection="1"/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0" fontId="42" fillId="0" borderId="11" xfId="72" applyNumberFormat="1" applyFont="1" applyFill="1" applyBorder="1" applyAlignment="1" applyProtection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41" fillId="0" borderId="9" xfId="72" quotePrefix="1" applyFont="1" applyBorder="1"/>
    <xf numFmtId="0" fontId="41" fillId="0" borderId="26" xfId="72" quotePrefix="1" applyFont="1" applyBorder="1"/>
    <xf numFmtId="0" fontId="24" fillId="0" borderId="0" xfId="71" applyFont="1" applyAlignment="1"/>
    <xf numFmtId="0" fontId="0" fillId="4" borderId="0" xfId="0" applyFill="1" applyAlignment="1">
      <alignment wrapText="1"/>
    </xf>
    <xf numFmtId="0" fontId="72" fillId="0" borderId="0" xfId="71" applyFont="1" applyFill="1" applyBorder="1" applyAlignment="1">
      <alignment vertical="top" wrapText="1"/>
    </xf>
    <xf numFmtId="0" fontId="72" fillId="0" borderId="0" xfId="8" applyFont="1" applyBorder="1" applyAlignment="1"/>
    <xf numFmtId="0" fontId="16" fillId="0" borderId="0" xfId="8" applyFont="1" applyBorder="1" applyAlignment="1">
      <alignment vertical="center"/>
    </xf>
    <xf numFmtId="164" fontId="19" fillId="0" borderId="0" xfId="69" applyFont="1" applyBorder="1" applyAlignment="1">
      <alignment horizontal="right" vertical="center"/>
    </xf>
    <xf numFmtId="167" fontId="19" fillId="0" borderId="0" xfId="69" applyNumberFormat="1" applyFont="1" applyBorder="1" applyAlignment="1">
      <alignment horizontal="right" vertical="center"/>
    </xf>
    <xf numFmtId="0" fontId="82" fillId="0" borderId="38" xfId="8" applyNumberFormat="1" applyFont="1" applyFill="1" applyBorder="1" applyAlignment="1" applyProtection="1">
      <alignment vertical="top" wrapText="1"/>
      <protection locked="0"/>
    </xf>
    <xf numFmtId="0" fontId="82" fillId="0" borderId="39" xfId="8" applyNumberFormat="1" applyFont="1" applyFill="1" applyBorder="1" applyAlignment="1" applyProtection="1">
      <alignment vertical="top" wrapText="1"/>
      <protection locked="0"/>
    </xf>
    <xf numFmtId="0" fontId="95" fillId="0" borderId="0" xfId="74" applyFont="1" applyFill="1" applyBorder="1" applyAlignment="1">
      <alignment horizontal="left" vertical="center" wrapText="1"/>
    </xf>
    <xf numFmtId="0" fontId="48" fillId="0" borderId="0" xfId="74" applyFont="1" applyFill="1" applyBorder="1" applyAlignment="1">
      <alignment horizontal="left" vertical="center" wrapText="1"/>
    </xf>
    <xf numFmtId="0" fontId="96" fillId="0" borderId="0" xfId="74" applyFont="1" applyFill="1" applyBorder="1" applyAlignment="1">
      <alignment horizontal="left" vertical="center" wrapText="1"/>
    </xf>
    <xf numFmtId="0" fontId="95" fillId="0" borderId="0" xfId="74" applyFont="1" applyBorder="1" applyAlignment="1">
      <alignment vertical="center" wrapText="1"/>
    </xf>
    <xf numFmtId="0" fontId="97" fillId="0" borderId="0" xfId="71" applyNumberFormat="1" applyFont="1" applyFill="1" applyBorder="1" applyAlignment="1" applyProtection="1">
      <alignment vertical="center" wrapText="1"/>
    </xf>
    <xf numFmtId="0" fontId="98" fillId="0" borderId="0" xfId="74" applyNumberFormat="1" applyFont="1" applyFill="1" applyBorder="1" applyAlignment="1" applyProtection="1">
      <alignment vertical="center" wrapText="1"/>
    </xf>
    <xf numFmtId="0" fontId="95" fillId="0" borderId="0" xfId="74" applyNumberFormat="1" applyFont="1" applyFill="1" applyBorder="1" applyAlignment="1" applyProtection="1">
      <alignment vertical="center" wrapText="1"/>
    </xf>
    <xf numFmtId="0" fontId="99" fillId="0" borderId="0" xfId="0" applyFont="1" applyAlignment="1">
      <alignment vertical="center" wrapText="1"/>
    </xf>
    <xf numFmtId="3" fontId="20" fillId="0" borderId="0" xfId="71" applyNumberFormat="1" applyFont="1" applyFill="1" applyBorder="1" applyAlignment="1">
      <alignment horizontal="right"/>
    </xf>
    <xf numFmtId="166" fontId="20" fillId="0" borderId="0" xfId="71" applyNumberFormat="1" applyFont="1" applyFill="1" applyBorder="1" applyAlignment="1">
      <alignment horizontal="right"/>
    </xf>
    <xf numFmtId="3" fontId="55" fillId="0" borderId="0" xfId="0" applyNumberFormat="1" applyFont="1" applyBorder="1" applyAlignment="1">
      <alignment horizontal="right"/>
    </xf>
    <xf numFmtId="0" fontId="97" fillId="0" borderId="0" xfId="74" quotePrefix="1" applyFont="1" applyBorder="1" applyAlignment="1">
      <alignment horizontal="left"/>
    </xf>
    <xf numFmtId="0" fontId="97" fillId="0" borderId="0" xfId="74" quotePrefix="1" applyFont="1" applyBorder="1" applyAlignment="1">
      <alignment horizontal="left" wrapText="1"/>
    </xf>
    <xf numFmtId="167" fontId="20" fillId="6" borderId="27" xfId="70" applyNumberFormat="1" applyFont="1" applyFill="1" applyBorder="1" applyAlignment="1">
      <alignment horizontal="right"/>
    </xf>
    <xf numFmtId="167" fontId="20" fillId="0" borderId="0" xfId="70" applyNumberFormat="1" applyFont="1" applyFill="1" applyBorder="1" applyAlignment="1">
      <alignment horizontal="right"/>
    </xf>
    <xf numFmtId="167" fontId="20" fillId="0" borderId="27" xfId="70" applyNumberFormat="1" applyFont="1" applyFill="1" applyBorder="1" applyAlignment="1">
      <alignment horizontal="right"/>
    </xf>
    <xf numFmtId="168" fontId="20" fillId="0" borderId="0" xfId="70" applyNumberFormat="1" applyFont="1" applyFill="1" applyBorder="1" applyAlignment="1">
      <alignment horizontal="right"/>
    </xf>
    <xf numFmtId="49" fontId="100" fillId="0" borderId="0" xfId="72" applyNumberFormat="1" applyFont="1" applyFill="1" applyBorder="1" applyAlignment="1">
      <alignment horizontal="left"/>
    </xf>
    <xf numFmtId="0" fontId="100" fillId="0" borderId="0" xfId="72" applyFont="1" applyFill="1" applyBorder="1" applyAlignment="1"/>
    <xf numFmtId="3" fontId="100" fillId="0" borderId="0" xfId="72" applyNumberFormat="1" applyFont="1" applyFill="1" applyBorder="1" applyAlignment="1"/>
    <xf numFmtId="167" fontId="100" fillId="0" borderId="0" xfId="73" applyNumberFormat="1" applyFont="1" applyFill="1" applyBorder="1" applyAlignment="1">
      <alignment horizontal="right"/>
    </xf>
    <xf numFmtId="0" fontId="100" fillId="0" borderId="0" xfId="0" applyFont="1"/>
    <xf numFmtId="0" fontId="101" fillId="0" borderId="0" xfId="0" applyFont="1"/>
    <xf numFmtId="0" fontId="102" fillId="0" borderId="0" xfId="72" applyFont="1" applyFill="1" applyBorder="1" applyAlignment="1">
      <alignment horizontal="left"/>
    </xf>
    <xf numFmtId="0" fontId="103" fillId="0" borderId="0" xfId="72" applyFont="1" applyFill="1" applyBorder="1" applyAlignment="1"/>
    <xf numFmtId="3" fontId="103" fillId="0" borderId="0" xfId="72" applyNumberFormat="1" applyFont="1" applyFill="1" applyBorder="1" applyAlignment="1"/>
    <xf numFmtId="167" fontId="103" fillId="0" borderId="0" xfId="73" applyNumberFormat="1" applyFont="1" applyFill="1" applyBorder="1" applyAlignment="1">
      <alignment horizontal="right"/>
    </xf>
    <xf numFmtId="0" fontId="104" fillId="0" borderId="0" xfId="0" applyFont="1"/>
    <xf numFmtId="0" fontId="105" fillId="0" borderId="0" xfId="0" applyFont="1"/>
    <xf numFmtId="0" fontId="106" fillId="0" borderId="0" xfId="72" applyFont="1" applyFill="1" applyBorder="1" applyAlignment="1">
      <alignment horizontal="left"/>
    </xf>
    <xf numFmtId="0" fontId="107" fillId="0" borderId="0" xfId="72" applyFont="1" applyFill="1" applyBorder="1" applyAlignment="1"/>
    <xf numFmtId="3" fontId="107" fillId="0" borderId="0" xfId="72" applyNumberFormat="1" applyFont="1" applyFill="1" applyBorder="1" applyAlignment="1"/>
    <xf numFmtId="167" fontId="107" fillId="0" borderId="0" xfId="73" applyNumberFormat="1" applyFont="1" applyFill="1" applyBorder="1" applyAlignment="1">
      <alignment horizontal="right"/>
    </xf>
    <xf numFmtId="0" fontId="108" fillId="0" borderId="0" xfId="0" applyFont="1"/>
    <xf numFmtId="0" fontId="109" fillId="0" borderId="0" xfId="0" applyFont="1"/>
    <xf numFmtId="0" fontId="111" fillId="0" borderId="0" xfId="0" applyFont="1" applyFill="1"/>
    <xf numFmtId="2" fontId="111" fillId="0" borderId="0" xfId="0" applyNumberFormat="1" applyFont="1" applyFill="1"/>
    <xf numFmtId="3" fontId="111" fillId="0" borderId="0" xfId="0" applyNumberFormat="1" applyFont="1" applyFill="1"/>
    <xf numFmtId="3" fontId="110" fillId="0" borderId="0" xfId="0" applyNumberFormat="1" applyFont="1" applyFill="1"/>
    <xf numFmtId="0" fontId="112" fillId="0" borderId="0" xfId="72" applyFont="1" applyFill="1" applyBorder="1" applyAlignment="1">
      <alignment horizontal="center"/>
    </xf>
    <xf numFmtId="0" fontId="112" fillId="0" borderId="0" xfId="74" applyFont="1" applyFill="1" applyBorder="1" applyAlignment="1">
      <alignment horizontal="center"/>
    </xf>
    <xf numFmtId="0" fontId="112" fillId="0" borderId="10" xfId="72" applyFont="1" applyFill="1" applyBorder="1" applyAlignment="1">
      <alignment wrapText="1"/>
    </xf>
    <xf numFmtId="167" fontId="111" fillId="0" borderId="0" xfId="0" applyNumberFormat="1" applyFont="1" applyFill="1"/>
    <xf numFmtId="0" fontId="112" fillId="0" borderId="0" xfId="72" applyFont="1" applyFill="1" applyBorder="1"/>
    <xf numFmtId="0" fontId="112" fillId="0" borderId="12" xfId="72" applyFont="1" applyFill="1" applyBorder="1"/>
    <xf numFmtId="0" fontId="58" fillId="0" borderId="0" xfId="0" applyFont="1" applyAlignment="1">
      <alignment horizontal="left" vertical="top"/>
    </xf>
    <xf numFmtId="0" fontId="33" fillId="3" borderId="0" xfId="0" applyFont="1" applyFill="1" applyAlignment="1">
      <alignment horizontal="center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justify" vertical="top"/>
    </xf>
    <xf numFmtId="0" fontId="58" fillId="0" borderId="0" xfId="0" applyFont="1" applyAlignment="1">
      <alignment horizontal="left" vertical="top" wrapText="1"/>
    </xf>
    <xf numFmtId="0" fontId="35" fillId="0" borderId="0" xfId="2" applyFont="1" applyBorder="1" applyAlignment="1">
      <alignment horizontal="right" vertical="center" wrapText="1"/>
    </xf>
    <xf numFmtId="0" fontId="54" fillId="3" borderId="0" xfId="2" applyFont="1" applyFill="1" applyBorder="1" applyAlignment="1">
      <alignment horizontal="right"/>
    </xf>
    <xf numFmtId="0" fontId="31" fillId="3" borderId="0" xfId="2" applyFont="1" applyFill="1" applyBorder="1" applyAlignment="1">
      <alignment horizontal="right"/>
    </xf>
    <xf numFmtId="0" fontId="64" fillId="3" borderId="0" xfId="2" applyFont="1" applyFill="1" applyBorder="1" applyAlignment="1">
      <alignment horizontal="right" vertical="top" wrapText="1"/>
    </xf>
    <xf numFmtId="17" fontId="53" fillId="3" borderId="24" xfId="2" quotePrefix="1" applyNumberFormat="1" applyFont="1" applyFill="1" applyBorder="1" applyAlignment="1">
      <alignment horizontal="right" vertical="top" wrapText="1"/>
    </xf>
    <xf numFmtId="0" fontId="34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left" vertical="top" wrapText="1"/>
    </xf>
    <xf numFmtId="0" fontId="72" fillId="0" borderId="0" xfId="0" applyFont="1" applyBorder="1" applyAlignment="1">
      <alignment horizont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71" applyFont="1" applyFill="1" applyBorder="1" applyAlignment="1">
      <alignment horizontal="left" vertical="top" wrapText="1"/>
    </xf>
    <xf numFmtId="0" fontId="26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29" fillId="0" borderId="0" xfId="50" applyFont="1" applyFill="1" applyBorder="1" applyAlignment="1">
      <alignment horizontal="justify" vertical="top" wrapText="1"/>
    </xf>
    <xf numFmtId="0" fontId="24" fillId="0" borderId="0" xfId="50" applyFont="1" applyFill="1" applyAlignment="1"/>
    <xf numFmtId="0" fontId="20" fillId="3" borderId="12" xfId="1" applyFont="1" applyFill="1" applyBorder="1" applyAlignment="1">
      <alignment horizontal="center" vertical="top"/>
    </xf>
    <xf numFmtId="0" fontId="19" fillId="3" borderId="12" xfId="1" applyFont="1" applyFill="1" applyBorder="1" applyAlignment="1">
      <alignment horizontal="center" vertical="top"/>
    </xf>
    <xf numFmtId="0" fontId="30" fillId="0" borderId="0" xfId="8" applyFont="1" applyFill="1" applyBorder="1" applyAlignment="1">
      <alignment horizontal="center" vertical="center"/>
    </xf>
    <xf numFmtId="0" fontId="72" fillId="0" borderId="0" xfId="71" applyFont="1" applyFill="1" applyBorder="1" applyAlignment="1">
      <alignment horizontal="justify" vertical="top" wrapText="1"/>
    </xf>
    <xf numFmtId="0" fontId="23" fillId="3" borderId="0" xfId="1" applyFont="1" applyFill="1" applyBorder="1" applyAlignment="1">
      <alignment horizontal="right" vertical="top" wrapText="1"/>
    </xf>
    <xf numFmtId="0" fontId="60" fillId="0" borderId="0" xfId="50" applyFont="1" applyAlignment="1">
      <alignment horizontal="left" vertical="top" wrapText="1"/>
    </xf>
    <xf numFmtId="0" fontId="17" fillId="3" borderId="0" xfId="50" applyFont="1" applyFill="1" applyBorder="1" applyAlignment="1">
      <alignment horizontal="center" vertical="center" wrapText="1"/>
    </xf>
    <xf numFmtId="0" fontId="72" fillId="0" borderId="0" xfId="8" applyFont="1" applyBorder="1" applyAlignment="1">
      <alignment horizontal="center"/>
    </xf>
    <xf numFmtId="0" fontId="17" fillId="3" borderId="16" xfId="50" applyFont="1" applyFill="1" applyBorder="1" applyAlignment="1">
      <alignment horizont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7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9" fillId="0" borderId="40" xfId="8" applyFont="1" applyBorder="1" applyAlignment="1">
      <alignment horizontal="center" vertical="center" textRotation="90" wrapText="1"/>
    </xf>
    <xf numFmtId="0" fontId="19" fillId="0" borderId="28" xfId="8" applyFont="1" applyBorder="1" applyAlignment="1">
      <alignment horizontal="center" vertical="center" textRotation="90" wrapText="1"/>
    </xf>
    <xf numFmtId="0" fontId="17" fillId="3" borderId="12" xfId="8" applyFont="1" applyFill="1" applyBorder="1" applyAlignment="1">
      <alignment horizontal="center" wrapText="1"/>
    </xf>
    <xf numFmtId="0" fontId="72" fillId="0" borderId="0" xfId="8" applyFont="1" applyBorder="1" applyAlignment="1">
      <alignment horizontal="center" vertical="center"/>
    </xf>
    <xf numFmtId="0" fontId="72" fillId="0" borderId="0" xfId="8" applyFont="1" applyFill="1" applyBorder="1" applyAlignment="1">
      <alignment horizontal="left" vertical="top" wrapText="1"/>
    </xf>
    <xf numFmtId="0" fontId="19" fillId="3" borderId="48" xfId="8" applyFont="1" applyFill="1" applyBorder="1" applyAlignment="1">
      <alignment horizontal="center" vertical="center" wrapText="1"/>
    </xf>
    <xf numFmtId="3" fontId="22" fillId="3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horizontal="justify" vertical="center" wrapText="1"/>
    </xf>
    <xf numFmtId="0" fontId="72" fillId="0" borderId="0" xfId="71" applyFont="1" applyFill="1" applyBorder="1" applyAlignment="1">
      <alignment vertical="top" wrapText="1"/>
    </xf>
    <xf numFmtId="0" fontId="72" fillId="0" borderId="0" xfId="8" applyFont="1" applyBorder="1" applyAlignment="1">
      <alignment horizontal="justify" vertical="top" wrapText="1"/>
    </xf>
    <xf numFmtId="3" fontId="22" fillId="3" borderId="0" xfId="8" applyNumberFormat="1" applyFont="1" applyFill="1" applyBorder="1" applyAlignment="1">
      <alignment horizontal="center" vertical="center" wrapText="1"/>
    </xf>
    <xf numFmtId="0" fontId="16" fillId="3" borderId="0" xfId="8" applyFont="1" applyFill="1" applyBorder="1" applyAlignment="1">
      <alignment horizontal="center" vertical="top" textRotation="90" wrapText="1"/>
    </xf>
    <xf numFmtId="0" fontId="16" fillId="4" borderId="0" xfId="8" applyFont="1" applyFill="1" applyBorder="1" applyAlignment="1">
      <alignment horizontal="center" vertical="top" textRotation="90" wrapText="1"/>
    </xf>
    <xf numFmtId="0" fontId="17" fillId="3" borderId="41" xfId="8" applyFont="1" applyFill="1" applyBorder="1" applyAlignment="1">
      <alignment horizontal="center" vertical="center"/>
    </xf>
    <xf numFmtId="0" fontId="94" fillId="3" borderId="0" xfId="50" applyFont="1" applyFill="1" applyBorder="1" applyAlignment="1">
      <alignment horizontal="center" vertical="top" wrapText="1"/>
    </xf>
    <xf numFmtId="0" fontId="94" fillId="0" borderId="0" xfId="8" applyFont="1" applyBorder="1" applyAlignment="1">
      <alignment horizontal="center" vertical="center" textRotation="90" wrapText="1"/>
    </xf>
    <xf numFmtId="0" fontId="94" fillId="0" borderId="17" xfId="8" applyFont="1" applyBorder="1" applyAlignment="1">
      <alignment horizontal="center" vertical="center" textRotation="90" wrapText="1"/>
    </xf>
    <xf numFmtId="0" fontId="94" fillId="0" borderId="40" xfId="8" applyFont="1" applyBorder="1" applyAlignment="1">
      <alignment horizontal="center" vertical="center" textRotation="90" wrapText="1"/>
    </xf>
    <xf numFmtId="0" fontId="94" fillId="0" borderId="28" xfId="8" applyFont="1" applyBorder="1" applyAlignment="1">
      <alignment horizontal="center" vertical="center" textRotation="90" wrapText="1"/>
    </xf>
    <xf numFmtId="0" fontId="17" fillId="3" borderId="12" xfId="50" applyFont="1" applyFill="1" applyBorder="1" applyAlignment="1">
      <alignment horizontal="center" vertical="center" wrapText="1"/>
    </xf>
    <xf numFmtId="0" fontId="94" fillId="0" borderId="29" xfId="8" applyFont="1" applyBorder="1" applyAlignment="1">
      <alignment horizontal="center" vertical="center" textRotation="90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3" borderId="4" xfId="50" applyNumberFormat="1" applyFont="1" applyFill="1" applyBorder="1" applyAlignment="1">
      <alignment horizontal="center" vertical="top" wrapText="1"/>
    </xf>
    <xf numFmtId="3" fontId="22" fillId="3" borderId="0" xfId="50" applyNumberFormat="1" applyFont="1" applyFill="1" applyBorder="1" applyAlignment="1">
      <alignment horizontal="center" vertical="top" wrapText="1"/>
    </xf>
    <xf numFmtId="0" fontId="20" fillId="3" borderId="4" xfId="8" applyFont="1" applyFill="1" applyBorder="1" applyAlignment="1">
      <alignment horizontal="center"/>
    </xf>
    <xf numFmtId="0" fontId="20" fillId="3" borderId="12" xfId="8" applyFont="1" applyFill="1" applyBorder="1" applyAlignment="1">
      <alignment horizontal="center" vertical="center" wrapText="1"/>
    </xf>
    <xf numFmtId="0" fontId="26" fillId="3" borderId="10" xfId="7" applyFont="1" applyFill="1" applyBorder="1" applyAlignment="1">
      <alignment horizontal="center" vertical="top" wrapText="1"/>
    </xf>
    <xf numFmtId="0" fontId="26" fillId="3" borderId="0" xfId="7" applyFont="1" applyFill="1" applyBorder="1" applyAlignment="1">
      <alignment horizontal="center" vertical="top" wrapText="1"/>
    </xf>
    <xf numFmtId="0" fontId="26" fillId="3" borderId="3" xfId="7" applyFont="1" applyFill="1" applyBorder="1" applyAlignment="1">
      <alignment horizontal="center" vertical="top" wrapText="1"/>
    </xf>
    <xf numFmtId="0" fontId="26" fillId="3" borderId="44" xfId="7" applyFont="1" applyFill="1" applyBorder="1" applyAlignment="1">
      <alignment horizontal="center" vertical="top" wrapText="1"/>
    </xf>
    <xf numFmtId="0" fontId="26" fillId="3" borderId="45" xfId="7" applyFont="1" applyFill="1" applyBorder="1" applyAlignment="1">
      <alignment horizontal="center" vertical="top" wrapText="1"/>
    </xf>
    <xf numFmtId="0" fontId="26" fillId="3" borderId="42" xfId="7" applyFont="1" applyFill="1" applyBorder="1" applyAlignment="1">
      <alignment horizontal="center" vertical="top" wrapText="1"/>
    </xf>
    <xf numFmtId="0" fontId="26" fillId="3" borderId="46" xfId="7" applyFont="1" applyFill="1" applyBorder="1" applyAlignment="1">
      <alignment horizontal="center" vertical="top" wrapText="1"/>
    </xf>
    <xf numFmtId="0" fontId="26" fillId="3" borderId="43" xfId="7" applyFont="1" applyFill="1" applyBorder="1" applyAlignment="1">
      <alignment horizontal="center" vertical="top" wrapText="1"/>
    </xf>
    <xf numFmtId="17" fontId="38" fillId="3" borderId="10" xfId="1" applyNumberFormat="1" applyFont="1" applyFill="1" applyBorder="1" applyAlignment="1">
      <alignment horizontal="center" vertical="top"/>
    </xf>
    <xf numFmtId="0" fontId="38" fillId="3" borderId="10" xfId="1" applyFont="1" applyFill="1" applyBorder="1" applyAlignment="1">
      <alignment horizontal="center" vertical="top"/>
    </xf>
    <xf numFmtId="0" fontId="52" fillId="0" borderId="0" xfId="50" applyFont="1" applyAlignment="1">
      <alignment horizontal="justify" vertical="top" wrapText="1"/>
    </xf>
    <xf numFmtId="0" fontId="72" fillId="0" borderId="0" xfId="7" applyFont="1" applyFill="1" applyBorder="1" applyAlignment="1">
      <alignment horizontal="center"/>
    </xf>
    <xf numFmtId="17" fontId="38" fillId="3" borderId="10" xfId="1" applyNumberFormat="1" applyFont="1" applyFill="1" applyBorder="1" applyAlignment="1">
      <alignment horizontal="center" vertical="top" wrapText="1"/>
    </xf>
    <xf numFmtId="0" fontId="38" fillId="3" borderId="10" xfId="1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justify" vertical="top" wrapText="1"/>
    </xf>
    <xf numFmtId="0" fontId="36" fillId="3" borderId="12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top"/>
    </xf>
    <xf numFmtId="0" fontId="72" fillId="0" borderId="0" xfId="71" applyFont="1" applyFill="1" applyBorder="1" applyAlignment="1">
      <alignment horizontal="center"/>
    </xf>
    <xf numFmtId="0" fontId="85" fillId="6" borderId="0" xfId="71" applyFont="1" applyFill="1" applyAlignment="1">
      <alignment horizontal="center"/>
    </xf>
    <xf numFmtId="0" fontId="22" fillId="3" borderId="16" xfId="71" applyFont="1" applyFill="1" applyBorder="1" applyAlignment="1">
      <alignment horizontal="center" vertical="center" wrapText="1"/>
    </xf>
    <xf numFmtId="0" fontId="22" fillId="3" borderId="0" xfId="71" applyFont="1" applyFill="1" applyBorder="1" applyAlignment="1">
      <alignment horizontal="center" vertical="center" wrapText="1"/>
    </xf>
    <xf numFmtId="0" fontId="38" fillId="3" borderId="0" xfId="1" applyFont="1" applyFill="1" applyBorder="1" applyAlignment="1">
      <alignment horizontal="center" vertical="top" textRotation="90" wrapText="1"/>
    </xf>
    <xf numFmtId="0" fontId="38" fillId="3" borderId="0" xfId="71" applyFont="1" applyFill="1" applyBorder="1" applyAlignment="1">
      <alignment horizontal="center" vertical="top" textRotation="90" wrapText="1"/>
    </xf>
    <xf numFmtId="17" fontId="88" fillId="3" borderId="0" xfId="1" applyNumberFormat="1" applyFont="1" applyFill="1" applyBorder="1" applyAlignment="1">
      <alignment horizontal="center" vertical="top" textRotation="90" wrapText="1"/>
    </xf>
    <xf numFmtId="0" fontId="87" fillId="3" borderId="0" xfId="1" applyFont="1" applyFill="1" applyBorder="1" applyAlignment="1">
      <alignment horizontal="center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5C392B07-2F4A-41E9-9BEA-C408A549F8B3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Tecniche e progettazione</c:v>
                </c:pt>
                <c:pt idx="2">
                  <c:v>Commerciali e vendita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BC-4531-97AF-F77146AF3AF1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C-4531-97AF-F77146AF3AF1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BC-4531-97AF-F77146AF3AF1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9BC-4531-97AF-F77146AF3AF1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9BC-4531-97AF-F77146AF3AF1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9BC-4531-97AF-F77146AF3AF1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E9BC-4531-97AF-F77146AF3AF1}"/>
                </c:ext>
              </c:extLst>
            </c:dLbl>
            <c:dLbl>
              <c:idx val="1"/>
              <c:layout>
                <c:manualLayout>
                  <c:x val="-0.17726333205458722"/>
                  <c:y val="8.6300252471640318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E9BC-4531-97AF-F77146AF3AF1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E9BC-4531-97AF-F77146AF3AF1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E9BC-4531-97AF-F77146AF3AF1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E9BC-4531-97AF-F77146AF3AF1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E9BC-4531-97AF-F77146AF3A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Tecniche e progettazione</c:v>
                </c:pt>
                <c:pt idx="2">
                  <c:v>Commerciali e vendita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0.3978825136612022</c:v>
                </c:pt>
                <c:pt idx="1">
                  <c:v>0.20628415300546449</c:v>
                </c:pt>
                <c:pt idx="2">
                  <c:v>0.1676912568306011</c:v>
                </c:pt>
                <c:pt idx="3">
                  <c:v>0.14822404371584699</c:v>
                </c:pt>
                <c:pt idx="4">
                  <c:v>5.0546448087431695E-2</c:v>
                </c:pt>
                <c:pt idx="5">
                  <c:v>2.9371584699453553E-2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3E-445A-A756-0EDCF9F31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70202819533972E-3"/>
          <c:y val="0.23844548645477362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0.48062015503875971</c:v>
                </c:pt>
                <c:pt idx="1">
                  <c:v>0.85185185185185186</c:v>
                </c:pt>
                <c:pt idx="2">
                  <c:v>0.35</c:v>
                </c:pt>
                <c:pt idx="3">
                  <c:v>0.17307692307692307</c:v>
                </c:pt>
                <c:pt idx="4">
                  <c:v>0.63020833333333337</c:v>
                </c:pt>
                <c:pt idx="5">
                  <c:v>0.51724137931034486</c:v>
                </c:pt>
                <c:pt idx="6">
                  <c:v>0.51992409867172673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2-4068-9D21-AAF1804F7CCE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0.47286821705426357</c:v>
                </c:pt>
                <c:pt idx="1">
                  <c:v>0.14814814814814814</c:v>
                </c:pt>
                <c:pt idx="2">
                  <c:v>0.35</c:v>
                </c:pt>
                <c:pt idx="3">
                  <c:v>0.63461538461538458</c:v>
                </c:pt>
                <c:pt idx="4">
                  <c:v>0.30729166666666669</c:v>
                </c:pt>
                <c:pt idx="5">
                  <c:v>0.40229885057471265</c:v>
                </c:pt>
                <c:pt idx="6">
                  <c:v>0.39089184060721061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2-4068-9D21-AAF1804F7CCE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4.6511627906976744E-2</c:v>
                </c:pt>
                <c:pt idx="1">
                  <c:v>0</c:v>
                </c:pt>
                <c:pt idx="2">
                  <c:v>0.3</c:v>
                </c:pt>
                <c:pt idx="3">
                  <c:v>0.19230769230769232</c:v>
                </c:pt>
                <c:pt idx="4">
                  <c:v>6.25E-2</c:v>
                </c:pt>
                <c:pt idx="5">
                  <c:v>5.7471264367816091E-2</c:v>
                </c:pt>
                <c:pt idx="6">
                  <c:v>8.5388994307400379E-2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2-4068-9D21-AAF1804F7CCE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2.2988505747126436E-2</c:v>
                </c:pt>
                <c:pt idx="6">
                  <c:v>3.7950664136622392E-3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42-4068-9D21-AAF1804F7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333507272"/>
        <c:axId val="333503352"/>
        <c:extLst/>
      </c:barChart>
      <c:catAx>
        <c:axId val="33350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333503352"/>
        <c:crosses val="autoZero"/>
        <c:auto val="1"/>
        <c:lblAlgn val="ctr"/>
        <c:lblOffset val="100"/>
        <c:noMultiLvlLbl val="0"/>
      </c:catAx>
      <c:valAx>
        <c:axId val="33350335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33350727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656446871588198"/>
          <c:y val="5.9999946516167121E-2"/>
          <c:w val="0.72080084063205097"/>
          <c:h val="6.7135284086806635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Legenda!E4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A1F9F434-426D-48F5-8758-64259A9793B1}" type="TxLink">
            <a:rPr lang="en-US" sz="1800" b="0" i="0" u="none" strike="noStrike" baseline="0">
              <a:solidFill>
                <a:schemeClr val="bg1"/>
              </a:solidFill>
              <a:latin typeface="HelveticaNeueLT Std Blk" panose="020B0904020202020204" pitchFamily="34" charset="0"/>
            </a:rPr>
            <a:pPr algn="ctr"/>
            <a:t>GENNAIO 2020</a:t>
          </a:fld>
          <a:endParaRPr lang="it-IT" sz="18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657225</xdr:colOff>
      <xdr:row>50</xdr:row>
      <xdr:rowOff>200025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08EA745-8127-4E3B-9D82-00464A6BB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43625" cy="10677525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0</xdr:row>
      <xdr:rowOff>28575</xdr:rowOff>
    </xdr:from>
    <xdr:to>
      <xdr:col>6</xdr:col>
      <xdr:colOff>219075</xdr:colOff>
      <xdr:row>1</xdr:row>
      <xdr:rowOff>200025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7D474EDD-5A8E-4068-90AD-7F49BB26550D}"/>
            </a:ext>
          </a:extLst>
        </xdr:cNvPr>
        <xdr:cNvSpPr txBox="1"/>
      </xdr:nvSpPr>
      <xdr:spPr>
        <a:xfrm>
          <a:off x="1943100" y="28575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baseline="0">
              <a:solidFill>
                <a:schemeClr val="accent1">
                  <a:lumMod val="50000"/>
                </a:schemeClr>
              </a:solidFill>
              <a:latin typeface="HelveticaNeueLT Std Blk" panose="020B0904020202020204" pitchFamily="34" charset="0"/>
            </a:rPr>
            <a:t>GENNAIO 2020</a:t>
          </a:r>
          <a:endParaRPr lang="en-US" sz="1800" b="1">
            <a:solidFill>
              <a:schemeClr val="accent1">
                <a:lumMod val="50000"/>
              </a:schemeClr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>
    <xdr:from>
      <xdr:col>0</xdr:col>
      <xdr:colOff>0</xdr:colOff>
      <xdr:row>44</xdr:row>
      <xdr:rowOff>9525</xdr:rowOff>
    </xdr:from>
    <xdr:to>
      <xdr:col>5</xdr:col>
      <xdr:colOff>38100</xdr:colOff>
      <xdr:row>48</xdr:row>
      <xdr:rowOff>66675</xdr:rowOff>
    </xdr:to>
    <xdr:sp macro="" textlink="Legenda!C11">
      <xdr:nvSpPr>
        <xdr:cNvPr id="8" name="CasellaDiTesto 7">
          <a:extLst>
            <a:ext uri="{FF2B5EF4-FFF2-40B4-BE49-F238E27FC236}">
              <a16:creationId xmlns:a16="http://schemas.microsoft.com/office/drawing/2014/main" id="{4C5F2311-717F-4BFE-8B63-70254D70FA0E}"/>
            </a:ext>
          </a:extLst>
        </xdr:cNvPr>
        <xdr:cNvSpPr txBox="1"/>
      </xdr:nvSpPr>
      <xdr:spPr>
        <a:xfrm>
          <a:off x="0" y="9229725"/>
          <a:ext cx="3467100" cy="895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11ADDFB-19EC-4809-89A1-6F5227EBE9C3}" type="TxLink">
            <a:rPr lang="en-US" sz="2000" b="1" i="0" u="none" strike="noStrike" baseline="0">
              <a:solidFill>
                <a:schemeClr val="accent3">
                  <a:lumMod val="50000"/>
                </a:schemeClr>
              </a:solidFill>
              <a:latin typeface="Century Gothic"/>
            </a:rPr>
            <a:pPr algn="ctr"/>
            <a:t>Regione Basilicata</a:t>
          </a:fld>
          <a:endParaRPr lang="it-IT" sz="2000" b="1">
            <a:solidFill>
              <a:schemeClr val="accent3">
                <a:lumMod val="50000"/>
              </a:schemeClr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219075</xdr:colOff>
      <xdr:row>47</xdr:row>
      <xdr:rowOff>28575</xdr:rowOff>
    </xdr:from>
    <xdr:to>
      <xdr:col>4</xdr:col>
      <xdr:colOff>314325</xdr:colOff>
      <xdr:row>49</xdr:row>
      <xdr:rowOff>204548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19075" y="987742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85724</xdr:rowOff>
    </xdr:from>
    <xdr:to>
      <xdr:col>9</xdr:col>
      <xdr:colOff>445558</xdr:colOff>
      <xdr:row>76</xdr:row>
      <xdr:rowOff>157691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2.930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0.35189</cdr:x>
      <cdr:y>0.58054</cdr:y>
    </cdr:from>
    <cdr:to>
      <cdr:x>0.64642</cdr:x>
      <cdr:y>0.69773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45488" y="2961423"/>
          <a:ext cx="1963155" cy="5978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95247</xdr:rowOff>
    </xdr:from>
    <xdr:to>
      <xdr:col>5</xdr:col>
      <xdr:colOff>518583</xdr:colOff>
      <xdr:row>61</xdr:row>
      <xdr:rowOff>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E8B8DC02-48BD-4DE8-9E0D-63A5CEE19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K5" sqref="K5"/>
    </sheetView>
  </sheetViews>
  <sheetFormatPr defaultRowHeight="16.5" x14ac:dyDescent="0.3"/>
  <cols>
    <col min="1" max="16384" width="9" style="582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41"/>
  <sheetViews>
    <sheetView tabSelected="1" zoomScaleNormal="100" workbookViewId="0">
      <selection activeCell="K5" sqref="K5"/>
    </sheetView>
  </sheetViews>
  <sheetFormatPr defaultRowHeight="16.5" x14ac:dyDescent="0.3"/>
  <cols>
    <col min="1" max="1" width="0.125" style="372" customWidth="1"/>
    <col min="2" max="2" width="37.625" style="372" customWidth="1"/>
    <col min="3" max="3" width="7.75" style="372" customWidth="1"/>
    <col min="4" max="4" width="4.875" style="372" customWidth="1"/>
    <col min="5" max="5" width="9.625" style="372" customWidth="1"/>
    <col min="6" max="6" width="9.875" style="372" customWidth="1"/>
    <col min="7" max="7" width="5.75" style="372" customWidth="1"/>
    <col min="8" max="8" width="5.125" style="372" customWidth="1"/>
    <col min="9" max="16384" width="9" style="372"/>
  </cols>
  <sheetData>
    <row r="1" spans="1:23" s="39" customFormat="1" ht="17.25" x14ac:dyDescent="0.3">
      <c r="A1" s="472" t="s">
        <v>71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s="39" customFormat="1" ht="37.5" customHeight="1" x14ac:dyDescent="0.3">
      <c r="A2" s="862" t="s">
        <v>175</v>
      </c>
      <c r="B2" s="862"/>
      <c r="C2" s="862"/>
      <c r="D2" s="862"/>
      <c r="E2" s="862"/>
      <c r="F2" s="862"/>
      <c r="G2" s="862"/>
      <c r="H2" s="862"/>
      <c r="I2" s="472"/>
      <c r="J2" s="472"/>
      <c r="K2" s="472"/>
      <c r="L2" s="472"/>
      <c r="M2" s="472"/>
      <c r="N2" s="473"/>
      <c r="O2" s="473"/>
      <c r="P2" s="473"/>
      <c r="Q2" s="473"/>
      <c r="R2" s="473"/>
      <c r="S2" s="473"/>
      <c r="T2" s="473"/>
      <c r="U2" s="473"/>
      <c r="V2" s="473"/>
      <c r="W2" s="473"/>
    </row>
    <row r="3" spans="1:23" s="39" customFormat="1" ht="3.75" customHeight="1" x14ac:dyDescent="0.3">
      <c r="A3" s="474"/>
      <c r="B3" s="474"/>
      <c r="C3" s="474"/>
      <c r="D3" s="474"/>
      <c r="E3" s="474"/>
      <c r="F3" s="474"/>
      <c r="G3" s="474"/>
      <c r="H3" s="474"/>
      <c r="I3" s="472"/>
      <c r="J3" s="472"/>
      <c r="K3" s="472"/>
      <c r="L3" s="472"/>
      <c r="M3" s="472"/>
      <c r="N3" s="473"/>
      <c r="O3" s="473"/>
      <c r="P3" s="473"/>
      <c r="Q3" s="473"/>
      <c r="R3" s="473"/>
      <c r="S3" s="473"/>
      <c r="T3" s="473"/>
      <c r="U3" s="473"/>
      <c r="V3" s="473"/>
      <c r="W3" s="473"/>
    </row>
    <row r="4" spans="1:23" s="39" customFormat="1" ht="21.75" customHeight="1" thickBot="1" x14ac:dyDescent="0.35">
      <c r="A4" s="469" t="s">
        <v>236</v>
      </c>
      <c r="B4" s="62"/>
      <c r="C4" s="62"/>
      <c r="D4" s="62"/>
      <c r="E4" s="62"/>
      <c r="F4" s="62"/>
      <c r="G4" s="62"/>
      <c r="H4" s="44" t="s">
        <v>277</v>
      </c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</row>
    <row r="5" spans="1:23" ht="12" customHeight="1" x14ac:dyDescent="0.3">
      <c r="A5" s="446"/>
      <c r="B5" s="447"/>
      <c r="C5" s="863" t="s">
        <v>158</v>
      </c>
      <c r="D5" s="865" t="s">
        <v>156</v>
      </c>
      <c r="E5" s="865"/>
      <c r="F5" s="865"/>
      <c r="G5" s="865"/>
      <c r="H5" s="865"/>
    </row>
    <row r="6" spans="1:23" ht="16.5" customHeight="1" x14ac:dyDescent="0.3">
      <c r="A6" s="448"/>
      <c r="B6" s="449"/>
      <c r="C6" s="864"/>
      <c r="D6" s="866" t="s">
        <v>120</v>
      </c>
      <c r="E6" s="866"/>
      <c r="F6" s="866"/>
      <c r="G6" s="866" t="s">
        <v>130</v>
      </c>
      <c r="H6" s="866"/>
    </row>
    <row r="7" spans="1:23" ht="16.5" customHeight="1" x14ac:dyDescent="0.3">
      <c r="A7" s="448"/>
      <c r="B7" s="449"/>
      <c r="C7" s="864"/>
      <c r="D7" s="867" t="s">
        <v>122</v>
      </c>
      <c r="E7" s="870" t="s">
        <v>219</v>
      </c>
      <c r="F7" s="870" t="s">
        <v>220</v>
      </c>
      <c r="G7" s="871" t="s">
        <v>221</v>
      </c>
      <c r="H7" s="873" t="s">
        <v>159</v>
      </c>
    </row>
    <row r="8" spans="1:23" x14ac:dyDescent="0.3">
      <c r="A8" s="448"/>
      <c r="B8" s="449"/>
      <c r="C8" s="864"/>
      <c r="D8" s="868"/>
      <c r="E8" s="868"/>
      <c r="F8" s="868"/>
      <c r="G8" s="872"/>
      <c r="H8" s="874"/>
    </row>
    <row r="9" spans="1:23" ht="3.75" customHeight="1" x14ac:dyDescent="0.3">
      <c r="A9" s="448"/>
      <c r="B9" s="449"/>
      <c r="C9" s="864"/>
      <c r="D9" s="868"/>
      <c r="E9" s="868"/>
      <c r="F9" s="868"/>
      <c r="G9" s="872"/>
      <c r="H9" s="874"/>
    </row>
    <row r="10" spans="1:23" ht="2.25" customHeight="1" thickBot="1" x14ac:dyDescent="0.35">
      <c r="A10" s="450"/>
      <c r="B10" s="449"/>
      <c r="C10" s="864"/>
      <c r="D10" s="869"/>
      <c r="E10" s="868"/>
      <c r="F10" s="868"/>
      <c r="G10" s="872"/>
      <c r="H10" s="874"/>
    </row>
    <row r="11" spans="1:23" ht="2.1" customHeight="1" x14ac:dyDescent="0.3">
      <c r="A11" s="374"/>
      <c r="B11" s="375"/>
      <c r="C11" s="375"/>
      <c r="D11" s="375"/>
      <c r="E11" s="375"/>
      <c r="F11" s="375"/>
      <c r="G11" s="375"/>
      <c r="H11" s="375"/>
    </row>
    <row r="12" spans="1:23" s="781" customFormat="1" ht="14.25" x14ac:dyDescent="0.2">
      <c r="A12" s="776" t="s">
        <v>5</v>
      </c>
      <c r="B12" s="777"/>
      <c r="C12" s="778">
        <v>2930</v>
      </c>
      <c r="D12" s="779">
        <v>30.362021857923498</v>
      </c>
      <c r="E12" s="779">
        <v>15.539617486338797</v>
      </c>
      <c r="F12" s="779">
        <v>13.148907103825136</v>
      </c>
      <c r="G12" s="779">
        <v>17.55464480874317</v>
      </c>
      <c r="H12" s="779">
        <v>53.039617486338798</v>
      </c>
      <c r="I12" s="780"/>
    </row>
    <row r="13" spans="1:23" ht="2.1" customHeight="1" x14ac:dyDescent="0.3">
      <c r="A13" s="682"/>
      <c r="B13" s="682"/>
      <c r="C13" s="682"/>
      <c r="D13" s="682"/>
      <c r="E13" s="682"/>
      <c r="F13" s="682"/>
      <c r="G13" s="682"/>
      <c r="H13" s="682"/>
      <c r="I13" s="683"/>
    </row>
    <row r="14" spans="1:23" s="787" customFormat="1" ht="15" customHeight="1" x14ac:dyDescent="0.25">
      <c r="A14" s="782"/>
      <c r="B14" s="783" t="s">
        <v>238</v>
      </c>
      <c r="C14" s="784">
        <v>410</v>
      </c>
      <c r="D14" s="785">
        <v>49.261083743842363</v>
      </c>
      <c r="E14" s="785">
        <v>23.399014778325121</v>
      </c>
      <c r="F14" s="785">
        <v>23.645320197044335</v>
      </c>
      <c r="G14" s="785">
        <v>42.364532019704434</v>
      </c>
      <c r="H14" s="785">
        <v>42.118226600985217</v>
      </c>
      <c r="I14" s="786"/>
    </row>
    <row r="15" spans="1:23" s="373" customFormat="1" ht="14.45" customHeight="1" x14ac:dyDescent="0.3">
      <c r="A15" s="684"/>
      <c r="B15" s="685" t="s">
        <v>239</v>
      </c>
      <c r="C15" s="691">
        <v>150</v>
      </c>
      <c r="D15" s="692">
        <v>49.019607843137251</v>
      </c>
      <c r="E15" s="692">
        <v>24.836601307189543</v>
      </c>
      <c r="F15" s="692">
        <v>19.607843137254903</v>
      </c>
      <c r="G15" s="692">
        <v>28.75816993464052</v>
      </c>
      <c r="H15" s="692">
        <v>45.751633986928105</v>
      </c>
      <c r="I15" s="686"/>
    </row>
    <row r="16" spans="1:23" s="373" customFormat="1" ht="14.45" customHeight="1" x14ac:dyDescent="0.3">
      <c r="A16" s="684"/>
      <c r="B16" s="685" t="s">
        <v>240</v>
      </c>
      <c r="C16" s="691">
        <v>250</v>
      </c>
      <c r="D16" s="692">
        <v>49.40711462450593</v>
      </c>
      <c r="E16" s="692">
        <v>22.529644268774703</v>
      </c>
      <c r="F16" s="692">
        <v>26.086956521739129</v>
      </c>
      <c r="G16" s="692">
        <v>50.59288537549407</v>
      </c>
      <c r="H16" s="692">
        <v>39.920948616600796</v>
      </c>
      <c r="I16" s="686"/>
    </row>
    <row r="17" spans="1:9" s="373" customFormat="1" ht="14.45" customHeight="1" x14ac:dyDescent="0.3">
      <c r="A17" s="684"/>
      <c r="B17" s="685" t="s">
        <v>237</v>
      </c>
      <c r="C17" s="691" t="s">
        <v>280</v>
      </c>
      <c r="D17" s="692" t="s">
        <v>280</v>
      </c>
      <c r="E17" s="692" t="s">
        <v>280</v>
      </c>
      <c r="F17" s="692" t="s">
        <v>280</v>
      </c>
      <c r="G17" s="692" t="s">
        <v>280</v>
      </c>
      <c r="H17" s="692" t="s">
        <v>280</v>
      </c>
      <c r="I17" s="686"/>
    </row>
    <row r="18" spans="1:9" s="793" customFormat="1" ht="14.45" customHeight="1" x14ac:dyDescent="0.25">
      <c r="A18" s="788"/>
      <c r="B18" s="789" t="s">
        <v>241</v>
      </c>
      <c r="C18" s="790">
        <v>1120</v>
      </c>
      <c r="D18" s="791">
        <v>32.321428571428577</v>
      </c>
      <c r="E18" s="791">
        <v>17.232142857142858</v>
      </c>
      <c r="F18" s="791">
        <v>12.678571428571427</v>
      </c>
      <c r="G18" s="791">
        <v>13.035714285714286</v>
      </c>
      <c r="H18" s="791">
        <v>46.517857142857146</v>
      </c>
      <c r="I18" s="792"/>
    </row>
    <row r="19" spans="1:9" s="373" customFormat="1" ht="14.45" customHeight="1" x14ac:dyDescent="0.3">
      <c r="A19" s="684"/>
      <c r="B19" s="685" t="s">
        <v>242</v>
      </c>
      <c r="C19" s="691">
        <v>210</v>
      </c>
      <c r="D19" s="692">
        <v>14.485981308411214</v>
      </c>
      <c r="E19" s="692">
        <v>4.6728971962616823</v>
      </c>
      <c r="F19" s="692">
        <v>7.9439252336448591</v>
      </c>
      <c r="G19" s="692">
        <v>12.149532710280374</v>
      </c>
      <c r="H19" s="692">
        <v>35.514018691588781</v>
      </c>
      <c r="I19" s="686"/>
    </row>
    <row r="20" spans="1:9" s="373" customFormat="1" ht="14.45" customHeight="1" x14ac:dyDescent="0.3">
      <c r="A20" s="684"/>
      <c r="B20" s="685" t="s">
        <v>243</v>
      </c>
      <c r="C20" s="691">
        <v>190</v>
      </c>
      <c r="D20" s="692">
        <v>37.297297297297298</v>
      </c>
      <c r="E20" s="692">
        <v>27.567567567567568</v>
      </c>
      <c r="F20" s="692">
        <v>5.9459459459459465</v>
      </c>
      <c r="G20" s="692">
        <v>6.4864864864864868</v>
      </c>
      <c r="H20" s="692">
        <v>44.86486486486487</v>
      </c>
      <c r="I20" s="686"/>
    </row>
    <row r="21" spans="1:9" s="373" customFormat="1" ht="14.45" customHeight="1" x14ac:dyDescent="0.3">
      <c r="A21" s="684"/>
      <c r="B21" s="685" t="s">
        <v>244</v>
      </c>
      <c r="C21" s="691">
        <v>130</v>
      </c>
      <c r="D21" s="692">
        <v>68</v>
      </c>
      <c r="E21" s="692">
        <v>40</v>
      </c>
      <c r="F21" s="692">
        <v>23.200000000000003</v>
      </c>
      <c r="G21" s="692">
        <v>33.6</v>
      </c>
      <c r="H21" s="692">
        <v>24</v>
      </c>
      <c r="I21" s="686"/>
    </row>
    <row r="22" spans="1:9" s="373" customFormat="1" ht="14.45" customHeight="1" x14ac:dyDescent="0.3">
      <c r="A22" s="684"/>
      <c r="B22" s="685" t="s">
        <v>245</v>
      </c>
      <c r="C22" s="691">
        <v>80</v>
      </c>
      <c r="D22" s="692">
        <v>22.5</v>
      </c>
      <c r="E22" s="692">
        <v>22.5</v>
      </c>
      <c r="F22" s="692">
        <v>0</v>
      </c>
      <c r="G22" s="692">
        <v>20</v>
      </c>
      <c r="H22" s="692">
        <v>66.25</v>
      </c>
      <c r="I22" s="686"/>
    </row>
    <row r="23" spans="1:9" s="373" customFormat="1" ht="14.45" customHeight="1" x14ac:dyDescent="0.3">
      <c r="A23" s="684"/>
      <c r="B23" s="685" t="s">
        <v>240</v>
      </c>
      <c r="C23" s="691">
        <v>170</v>
      </c>
      <c r="D23" s="692">
        <v>34.337349397590359</v>
      </c>
      <c r="E23" s="692">
        <v>15.060240963855422</v>
      </c>
      <c r="F23" s="692">
        <v>18.072289156626507</v>
      </c>
      <c r="G23" s="692">
        <v>7.2289156626506017</v>
      </c>
      <c r="H23" s="692">
        <v>66.867469879518069</v>
      </c>
      <c r="I23" s="686"/>
    </row>
    <row r="24" spans="1:9" s="373" customFormat="1" ht="14.45" customHeight="1" x14ac:dyDescent="0.3">
      <c r="A24" s="684"/>
      <c r="B24" s="685" t="s">
        <v>246</v>
      </c>
      <c r="C24" s="691">
        <v>350</v>
      </c>
      <c r="D24" s="692">
        <v>29.142857142857142</v>
      </c>
      <c r="E24" s="692">
        <v>11.142857142857142</v>
      </c>
      <c r="F24" s="692">
        <v>15.714285714285714</v>
      </c>
      <c r="G24" s="692">
        <v>10.857142857142858</v>
      </c>
      <c r="H24" s="692">
        <v>48</v>
      </c>
      <c r="I24" s="686"/>
    </row>
    <row r="25" spans="1:9" s="373" customFormat="1" ht="14.45" customHeight="1" x14ac:dyDescent="0.3">
      <c r="A25" s="684"/>
      <c r="B25" s="685" t="s">
        <v>237</v>
      </c>
      <c r="C25" s="691" t="s">
        <v>280</v>
      </c>
      <c r="D25" s="692" t="s">
        <v>280</v>
      </c>
      <c r="E25" s="692" t="s">
        <v>280</v>
      </c>
      <c r="F25" s="692" t="s">
        <v>280</v>
      </c>
      <c r="G25" s="692" t="s">
        <v>280</v>
      </c>
      <c r="H25" s="692" t="s">
        <v>280</v>
      </c>
      <c r="I25" s="686"/>
    </row>
    <row r="26" spans="1:9" s="793" customFormat="1" ht="14.45" customHeight="1" x14ac:dyDescent="0.25">
      <c r="A26" s="788"/>
      <c r="B26" s="789" t="s">
        <v>247</v>
      </c>
      <c r="C26" s="790">
        <v>790</v>
      </c>
      <c r="D26" s="791">
        <v>27.364438839848678</v>
      </c>
      <c r="E26" s="791">
        <v>14.24968474148802</v>
      </c>
      <c r="F26" s="791">
        <v>11.979823455233293</v>
      </c>
      <c r="G26" s="791">
        <v>17.654476670870114</v>
      </c>
      <c r="H26" s="791">
        <v>58.13366960907944</v>
      </c>
      <c r="I26" s="792"/>
    </row>
    <row r="27" spans="1:9" s="373" customFormat="1" ht="14.45" customHeight="1" x14ac:dyDescent="0.3">
      <c r="A27" s="684"/>
      <c r="B27" s="685" t="s">
        <v>248</v>
      </c>
      <c r="C27" s="691">
        <v>150</v>
      </c>
      <c r="D27" s="692">
        <v>14.285714285714285</v>
      </c>
      <c r="E27" s="692">
        <v>3.2467532467532463</v>
      </c>
      <c r="F27" s="692">
        <v>9.7402597402597415</v>
      </c>
      <c r="G27" s="692">
        <v>20.779220779220779</v>
      </c>
      <c r="H27" s="692">
        <v>66.883116883116884</v>
      </c>
      <c r="I27" s="686"/>
    </row>
    <row r="28" spans="1:9" s="373" customFormat="1" ht="14.45" customHeight="1" x14ac:dyDescent="0.3">
      <c r="A28" s="684"/>
      <c r="B28" s="685" t="s">
        <v>249</v>
      </c>
      <c r="C28" s="691">
        <v>90</v>
      </c>
      <c r="D28" s="692">
        <v>29.069767441860467</v>
      </c>
      <c r="E28" s="692">
        <v>18.604651162790699</v>
      </c>
      <c r="F28" s="692">
        <v>10.465116279069768</v>
      </c>
      <c r="G28" s="692">
        <v>23.255813953488371</v>
      </c>
      <c r="H28" s="692">
        <v>69.767441860465112</v>
      </c>
      <c r="I28" s="686"/>
    </row>
    <row r="29" spans="1:9" s="373" customFormat="1" ht="14.45" customHeight="1" x14ac:dyDescent="0.3">
      <c r="A29" s="684"/>
      <c r="B29" s="685" t="s">
        <v>250</v>
      </c>
      <c r="C29" s="691">
        <v>60</v>
      </c>
      <c r="D29" s="692">
        <v>33.333333333333329</v>
      </c>
      <c r="E29" s="692">
        <v>12.698412698412698</v>
      </c>
      <c r="F29" s="692">
        <v>20.634920634920633</v>
      </c>
      <c r="G29" s="692">
        <v>23.809523809523807</v>
      </c>
      <c r="H29" s="692">
        <v>53.968253968253968</v>
      </c>
      <c r="I29" s="686"/>
    </row>
    <row r="30" spans="1:9" s="373" customFormat="1" ht="14.45" customHeight="1" x14ac:dyDescent="0.3">
      <c r="A30" s="684"/>
      <c r="B30" s="685" t="s">
        <v>251</v>
      </c>
      <c r="C30" s="691">
        <v>60</v>
      </c>
      <c r="D30" s="692">
        <v>74.137931034482762</v>
      </c>
      <c r="E30" s="692">
        <v>34.482758620689658</v>
      </c>
      <c r="F30" s="692">
        <v>34.482758620689658</v>
      </c>
      <c r="G30" s="692">
        <v>1.7241379310344827</v>
      </c>
      <c r="H30" s="692">
        <v>89.65517241379311</v>
      </c>
      <c r="I30" s="686"/>
    </row>
    <row r="31" spans="1:9" s="373" customFormat="1" ht="14.45" customHeight="1" x14ac:dyDescent="0.3">
      <c r="A31" s="684"/>
      <c r="B31" s="685" t="s">
        <v>240</v>
      </c>
      <c r="C31" s="691">
        <v>220</v>
      </c>
      <c r="D31" s="692">
        <v>25.454545454545453</v>
      </c>
      <c r="E31" s="692">
        <v>8.1818181818181817</v>
      </c>
      <c r="F31" s="692">
        <v>15.909090909090908</v>
      </c>
      <c r="G31" s="692">
        <v>21.363636363636363</v>
      </c>
      <c r="H31" s="692">
        <v>57.272727272727273</v>
      </c>
      <c r="I31" s="686"/>
    </row>
    <row r="32" spans="1:9" s="373" customFormat="1" ht="14.45" customHeight="1" x14ac:dyDescent="0.3">
      <c r="A32" s="684"/>
      <c r="B32" s="685" t="s">
        <v>246</v>
      </c>
      <c r="C32" s="691">
        <v>210</v>
      </c>
      <c r="D32" s="692">
        <v>23.584905660377359</v>
      </c>
      <c r="E32" s="692">
        <v>21.69811320754717</v>
      </c>
      <c r="F32" s="692">
        <v>1.4150943396226416</v>
      </c>
      <c r="G32" s="692">
        <v>11.79245283018868</v>
      </c>
      <c r="H32" s="692">
        <v>40.566037735849058</v>
      </c>
      <c r="I32" s="686"/>
    </row>
    <row r="33" spans="1:29" s="373" customFormat="1" ht="14.45" customHeight="1" x14ac:dyDescent="0.3">
      <c r="A33" s="684"/>
      <c r="B33" s="685" t="s">
        <v>237</v>
      </c>
      <c r="C33" s="691" t="s">
        <v>280</v>
      </c>
      <c r="D33" s="692" t="s">
        <v>280</v>
      </c>
      <c r="E33" s="692" t="s">
        <v>280</v>
      </c>
      <c r="F33" s="692" t="s">
        <v>280</v>
      </c>
      <c r="G33" s="692" t="s">
        <v>280</v>
      </c>
      <c r="H33" s="692" t="s">
        <v>280</v>
      </c>
      <c r="I33" s="686"/>
    </row>
    <row r="34" spans="1:29" s="793" customFormat="1" ht="14.45" customHeight="1" x14ac:dyDescent="0.25">
      <c r="A34" s="788"/>
      <c r="B34" s="789" t="s">
        <v>252</v>
      </c>
      <c r="C34" s="790">
        <v>610</v>
      </c>
      <c r="D34" s="791">
        <v>18.0623973727422</v>
      </c>
      <c r="E34" s="791">
        <v>8.8669950738916263</v>
      </c>
      <c r="F34" s="791">
        <v>8.5385878489326767</v>
      </c>
      <c r="G34" s="791">
        <v>9.1954022988505741</v>
      </c>
      <c r="H34" s="791">
        <v>65.681444991789817</v>
      </c>
      <c r="I34" s="792"/>
    </row>
    <row r="35" spans="1:29" s="373" customFormat="1" ht="14.45" customHeight="1" x14ac:dyDescent="0.3">
      <c r="A35" s="684"/>
      <c r="B35" s="685" t="s">
        <v>237</v>
      </c>
      <c r="C35" s="691" t="s">
        <v>280</v>
      </c>
      <c r="D35" s="692" t="s">
        <v>280</v>
      </c>
      <c r="E35" s="692" t="s">
        <v>280</v>
      </c>
      <c r="F35" s="692" t="s">
        <v>280</v>
      </c>
      <c r="G35" s="692" t="s">
        <v>280</v>
      </c>
      <c r="H35" s="692" t="s">
        <v>280</v>
      </c>
      <c r="I35" s="686"/>
    </row>
    <row r="36" spans="1:29" ht="2.1" customHeight="1" thickBot="1" x14ac:dyDescent="0.35">
      <c r="A36" s="687"/>
      <c r="B36" s="688"/>
      <c r="C36" s="689"/>
      <c r="D36" s="689"/>
      <c r="E36" s="689"/>
      <c r="F36" s="689"/>
      <c r="G36" s="689"/>
      <c r="H36" s="689"/>
      <c r="I36" s="683"/>
    </row>
    <row r="37" spans="1:29" s="695" customFormat="1" ht="14.25" x14ac:dyDescent="0.3">
      <c r="A37" s="859" t="s">
        <v>214</v>
      </c>
      <c r="B37" s="859"/>
      <c r="C37" s="859"/>
      <c r="D37" s="859"/>
      <c r="E37" s="859"/>
      <c r="F37" s="859"/>
      <c r="G37" s="859"/>
      <c r="H37" s="859"/>
      <c r="I37" s="859"/>
      <c r="J37" s="497"/>
      <c r="K37" s="672"/>
      <c r="T37" s="231"/>
      <c r="U37" s="227"/>
      <c r="V37" s="227"/>
      <c r="W37" s="227"/>
      <c r="X37" s="227"/>
      <c r="Y37" s="227"/>
      <c r="Z37" s="227"/>
      <c r="AA37" s="227"/>
      <c r="AB37" s="227"/>
      <c r="AC37" s="672"/>
    </row>
    <row r="38" spans="1:29" ht="28.5" customHeight="1" x14ac:dyDescent="0.3">
      <c r="A38" s="860" t="s">
        <v>213</v>
      </c>
      <c r="B38" s="860"/>
      <c r="C38" s="860"/>
      <c r="D38" s="860"/>
      <c r="E38" s="860"/>
      <c r="F38" s="860"/>
      <c r="G38" s="860"/>
      <c r="H38" s="860"/>
      <c r="I38" s="683"/>
    </row>
    <row r="39" spans="1:29" ht="15" customHeight="1" x14ac:dyDescent="0.3">
      <c r="A39" s="690"/>
      <c r="B39" s="861" t="s">
        <v>211</v>
      </c>
      <c r="C39" s="861"/>
      <c r="D39" s="861"/>
      <c r="E39" s="861"/>
      <c r="F39" s="861"/>
      <c r="G39" s="861"/>
      <c r="H39" s="861"/>
      <c r="I39" s="861"/>
    </row>
    <row r="40" spans="1:29" x14ac:dyDescent="0.3">
      <c r="A40" s="683"/>
      <c r="B40" s="683"/>
      <c r="C40" s="683"/>
      <c r="D40" s="683"/>
      <c r="E40" s="683"/>
      <c r="F40" s="683"/>
      <c r="G40" s="683"/>
      <c r="H40" s="683"/>
      <c r="I40" s="683"/>
    </row>
    <row r="41" spans="1:29" x14ac:dyDescent="0.3">
      <c r="A41" s="683"/>
      <c r="B41" s="683"/>
      <c r="C41" s="683"/>
      <c r="D41" s="683"/>
      <c r="E41" s="683"/>
      <c r="F41" s="683"/>
      <c r="G41" s="683"/>
      <c r="H41" s="683"/>
      <c r="I41" s="683"/>
    </row>
  </sheetData>
  <mergeCells count="13">
    <mergeCell ref="A37:I37"/>
    <mergeCell ref="A38:H38"/>
    <mergeCell ref="B39:I39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K5" sqref="K5"/>
    </sheetView>
  </sheetViews>
  <sheetFormatPr defaultRowHeight="16.5" x14ac:dyDescent="0.3"/>
  <cols>
    <col min="1" max="2" width="2.5" customWidth="1"/>
    <col min="3" max="4" width="7.5" customWidth="1"/>
    <col min="5" max="10" width="9.625" customWidth="1"/>
    <col min="11" max="11" width="2.5" customWidth="1"/>
  </cols>
  <sheetData>
    <row r="2" spans="1:23" x14ac:dyDescent="0.3">
      <c r="A2" s="579"/>
      <c r="B2" s="579"/>
      <c r="C2" s="579"/>
      <c r="D2" s="579"/>
      <c r="E2" s="577"/>
      <c r="F2" s="577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51"/>
      <c r="C38" s="452"/>
      <c r="D38" s="452"/>
      <c r="E38" s="452"/>
      <c r="F38" s="452"/>
      <c r="G38" s="452"/>
      <c r="H38" s="452"/>
      <c r="I38" s="452"/>
      <c r="J38" s="452"/>
      <c r="K38" s="453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54"/>
      <c r="C39" s="810" t="s">
        <v>39</v>
      </c>
      <c r="D39" s="811"/>
      <c r="E39" s="811"/>
      <c r="F39" s="811"/>
      <c r="G39" s="811"/>
      <c r="H39" s="811"/>
      <c r="I39" s="811"/>
      <c r="J39" s="811"/>
      <c r="K39" s="455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56"/>
      <c r="C40" s="812" t="s">
        <v>194</v>
      </c>
      <c r="D40" s="812"/>
      <c r="E40" s="812"/>
      <c r="F40" s="812"/>
      <c r="G40" s="812"/>
      <c r="H40" s="812"/>
      <c r="I40" s="812"/>
      <c r="J40" s="812"/>
      <c r="K40" s="457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56"/>
      <c r="C41" s="812"/>
      <c r="D41" s="812"/>
      <c r="E41" s="812"/>
      <c r="F41" s="812"/>
      <c r="G41" s="812"/>
      <c r="H41" s="812"/>
      <c r="I41" s="812"/>
      <c r="J41" s="812"/>
      <c r="K41" s="457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58"/>
      <c r="C42" s="813"/>
      <c r="D42" s="813"/>
      <c r="E42" s="813"/>
      <c r="F42" s="813"/>
      <c r="G42" s="813"/>
      <c r="H42" s="813"/>
      <c r="I42" s="813"/>
      <c r="J42" s="813"/>
      <c r="K42" s="459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09" t="s">
        <v>0</v>
      </c>
      <c r="D45" s="809"/>
      <c r="E45" s="809"/>
      <c r="F45" s="809"/>
      <c r="G45" s="809"/>
      <c r="H45" s="809"/>
      <c r="I45" s="809"/>
      <c r="J45" s="809"/>
      <c r="K45" s="809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14" t="s">
        <v>1</v>
      </c>
      <c r="D46" s="814"/>
      <c r="E46" s="814"/>
      <c r="F46" s="814"/>
      <c r="G46" s="814"/>
      <c r="H46" s="814"/>
      <c r="I46" s="814"/>
      <c r="J46" s="814"/>
      <c r="K46" s="814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09" t="s">
        <v>2</v>
      </c>
      <c r="D47" s="809"/>
      <c r="E47" s="809"/>
      <c r="F47" s="809"/>
      <c r="G47" s="809"/>
      <c r="H47" s="809"/>
      <c r="I47" s="809"/>
      <c r="J47" s="809"/>
      <c r="K47" s="809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09"/>
      <c r="D48" s="809"/>
      <c r="E48" s="809"/>
      <c r="F48" s="809"/>
      <c r="G48" s="809"/>
      <c r="H48" s="809"/>
      <c r="I48" s="809"/>
      <c r="J48" s="809"/>
      <c r="K48" s="809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09"/>
      <c r="D49" s="809"/>
      <c r="E49" s="809"/>
      <c r="F49" s="809"/>
      <c r="G49" s="809"/>
      <c r="H49" s="809"/>
      <c r="I49" s="809"/>
      <c r="J49" s="809"/>
      <c r="K49" s="809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09"/>
      <c r="D50" s="809"/>
      <c r="E50" s="809"/>
      <c r="F50" s="809"/>
      <c r="G50" s="809"/>
      <c r="H50" s="809"/>
      <c r="I50" s="809"/>
      <c r="J50" s="809"/>
      <c r="K50" s="809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29"/>
  <sheetViews>
    <sheetView tabSelected="1" workbookViewId="0">
      <selection activeCell="K5" sqref="K5"/>
    </sheetView>
  </sheetViews>
  <sheetFormatPr defaultColWidth="8" defaultRowHeight="13.5" x14ac:dyDescent="0.25"/>
  <cols>
    <col min="1" max="1" width="21.5" style="154" customWidth="1"/>
    <col min="2" max="2" width="6.625" style="155" customWidth="1"/>
    <col min="3" max="3" width="7.625" style="155" customWidth="1"/>
    <col min="4" max="4" width="6.625" style="155" customWidth="1"/>
    <col min="5" max="5" width="7.625" style="155" customWidth="1"/>
    <col min="6" max="6" width="6.625" style="155" customWidth="1"/>
    <col min="7" max="7" width="7.625" style="155" customWidth="1"/>
    <col min="8" max="8" width="8.625" style="155" customWidth="1"/>
    <col min="9" max="9" width="7.625" style="155" customWidth="1"/>
    <col min="10" max="10" width="8.5" style="155" customWidth="1"/>
    <col min="11" max="11" width="8.5" style="154" customWidth="1"/>
    <col min="12" max="12" width="10.125" style="154" customWidth="1"/>
    <col min="13" max="13" width="9.125" style="154" bestFit="1" customWidth="1"/>
    <col min="14" max="16384" width="8" style="154"/>
  </cols>
  <sheetData>
    <row r="1" spans="1:30" s="39" customFormat="1" ht="17.25" x14ac:dyDescent="0.3">
      <c r="A1" s="62" t="s">
        <v>131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30" s="39" customFormat="1" ht="35.25" customHeight="1" x14ac:dyDescent="0.3">
      <c r="A2" s="877" t="s">
        <v>274</v>
      </c>
      <c r="B2" s="877"/>
      <c r="C2" s="877"/>
      <c r="D2" s="877"/>
      <c r="E2" s="877"/>
      <c r="F2" s="877"/>
      <c r="G2" s="877"/>
      <c r="H2" s="877"/>
      <c r="I2" s="877"/>
      <c r="J2" s="576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30" customFormat="1" ht="16.5" x14ac:dyDescent="0.3">
      <c r="A3" s="144"/>
      <c r="B3" s="80"/>
      <c r="C3" s="132"/>
      <c r="D3" s="132"/>
      <c r="E3" s="132"/>
      <c r="F3" s="132"/>
      <c r="G3" s="132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43"/>
      <c r="S3" s="139"/>
      <c r="T3" s="139"/>
      <c r="U3" s="139"/>
      <c r="V3" s="139"/>
      <c r="W3" s="139"/>
      <c r="X3" s="139"/>
      <c r="Y3" s="139"/>
      <c r="Z3" s="139"/>
      <c r="AA3" s="139"/>
    </row>
    <row r="4" spans="1:30" ht="24.75" customHeight="1" thickBot="1" x14ac:dyDescent="0.35">
      <c r="A4" s="469" t="s">
        <v>236</v>
      </c>
      <c r="B4" s="225"/>
      <c r="C4" s="225"/>
      <c r="D4" s="225"/>
      <c r="E4" s="225"/>
      <c r="F4" s="225"/>
      <c r="G4" s="225"/>
      <c r="H4" s="225"/>
      <c r="I4" s="44"/>
      <c r="J4" s="225"/>
      <c r="U4" s="211"/>
      <c r="V4" s="212"/>
      <c r="W4" s="212"/>
      <c r="X4" s="212"/>
      <c r="Y4" s="212"/>
      <c r="Z4" s="212"/>
      <c r="AA4" s="212"/>
      <c r="AB4" s="212"/>
      <c r="AC4" s="212"/>
      <c r="AD4" s="156"/>
    </row>
    <row r="5" spans="1:30" ht="8.25" customHeight="1" x14ac:dyDescent="0.3">
      <c r="A5" s="460"/>
      <c r="B5" s="460"/>
      <c r="C5" s="460"/>
      <c r="D5" s="460"/>
      <c r="E5" s="460"/>
      <c r="F5" s="460"/>
      <c r="G5" s="460"/>
      <c r="H5" s="460"/>
      <c r="I5" s="460"/>
      <c r="J5" s="136"/>
      <c r="K5" s="136"/>
      <c r="U5" s="213"/>
      <c r="V5" s="214"/>
      <c r="W5" s="214"/>
      <c r="X5" s="214"/>
      <c r="Y5" s="214"/>
      <c r="Z5" s="214"/>
      <c r="AA5" s="214"/>
      <c r="AB5" s="214"/>
      <c r="AC5" s="214"/>
      <c r="AD5" s="156"/>
    </row>
    <row r="6" spans="1:30" s="261" customFormat="1" ht="18.75" customHeight="1" x14ac:dyDescent="0.2">
      <c r="A6" s="461"/>
      <c r="B6" s="882" t="s">
        <v>124</v>
      </c>
      <c r="C6" s="882"/>
      <c r="D6" s="882"/>
      <c r="E6" s="882"/>
      <c r="F6" s="882"/>
      <c r="G6" s="882"/>
      <c r="H6" s="882"/>
      <c r="I6" s="882"/>
      <c r="J6" s="136"/>
      <c r="K6" s="136"/>
      <c r="T6" s="262"/>
      <c r="U6" s="262"/>
      <c r="V6" s="262"/>
      <c r="W6" s="262"/>
      <c r="X6" s="262"/>
      <c r="Y6" s="262"/>
      <c r="Z6" s="262"/>
      <c r="AA6" s="262"/>
      <c r="AB6" s="262"/>
      <c r="AC6" s="262"/>
    </row>
    <row r="7" spans="1:30" ht="30.75" customHeight="1" x14ac:dyDescent="0.3">
      <c r="A7" s="462"/>
      <c r="B7" s="875" t="s">
        <v>277</v>
      </c>
      <c r="C7" s="876"/>
      <c r="D7" s="875" t="s">
        <v>281</v>
      </c>
      <c r="E7" s="876"/>
      <c r="F7" s="875" t="s">
        <v>282</v>
      </c>
      <c r="G7" s="876"/>
      <c r="H7" s="879" t="s">
        <v>283</v>
      </c>
      <c r="I7" s="880"/>
      <c r="J7" s="154"/>
      <c r="S7" s="215"/>
      <c r="T7" s="216"/>
      <c r="U7" s="216"/>
      <c r="V7" s="216"/>
      <c r="W7" s="216"/>
      <c r="X7" s="216"/>
      <c r="Y7" s="216"/>
      <c r="Z7" s="216"/>
      <c r="AA7" s="216"/>
      <c r="AB7" s="156"/>
    </row>
    <row r="8" spans="1:30" s="152" customFormat="1" ht="18.75" customHeight="1" x14ac:dyDescent="0.25">
      <c r="A8" s="463"/>
      <c r="B8" s="583" t="s">
        <v>4</v>
      </c>
      <c r="C8" s="583" t="s">
        <v>197</v>
      </c>
      <c r="D8" s="583" t="s">
        <v>4</v>
      </c>
      <c r="E8" s="583" t="s">
        <v>197</v>
      </c>
      <c r="F8" s="583" t="s">
        <v>4</v>
      </c>
      <c r="G8" s="583" t="s">
        <v>197</v>
      </c>
      <c r="H8" s="583" t="s">
        <v>4</v>
      </c>
      <c r="I8" s="583" t="s">
        <v>197</v>
      </c>
      <c r="T8" s="153"/>
      <c r="U8" s="153"/>
      <c r="V8" s="153"/>
      <c r="W8" s="153"/>
      <c r="X8" s="153"/>
      <c r="Y8" s="153"/>
      <c r="Z8" s="153"/>
      <c r="AA8" s="153"/>
      <c r="AB8" s="153"/>
      <c r="AC8" s="153"/>
    </row>
    <row r="9" spans="1:30" ht="8.25" customHeight="1" thickBot="1" x14ac:dyDescent="0.35">
      <c r="A9" s="464"/>
      <c r="B9" s="465"/>
      <c r="C9" s="465"/>
      <c r="D9" s="465"/>
      <c r="E9" s="465"/>
      <c r="F9" s="465"/>
      <c r="G9" s="465"/>
      <c r="H9" s="465"/>
      <c r="I9" s="465"/>
      <c r="U9" s="213"/>
      <c r="V9" s="214"/>
      <c r="W9" s="214"/>
      <c r="X9" s="214"/>
      <c r="Y9" s="214"/>
      <c r="Z9" s="214"/>
      <c r="AA9" s="214"/>
      <c r="AB9" s="214"/>
      <c r="AC9" s="214"/>
      <c r="AD9" s="156"/>
    </row>
    <row r="10" spans="1:30" ht="14.25" x14ac:dyDescent="0.3">
      <c r="A10" s="157"/>
      <c r="B10" s="158"/>
      <c r="C10" s="159"/>
      <c r="D10" s="234"/>
      <c r="E10" s="611"/>
      <c r="F10" s="159"/>
      <c r="G10" s="159"/>
      <c r="H10" s="234"/>
      <c r="I10" s="159"/>
      <c r="J10" s="136"/>
      <c r="K10" s="136"/>
      <c r="L10" s="261"/>
      <c r="U10" s="213"/>
      <c r="V10" s="214"/>
      <c r="W10" s="214"/>
      <c r="X10" s="214"/>
      <c r="Y10" s="214"/>
      <c r="Z10" s="214"/>
      <c r="AA10" s="214"/>
      <c r="AB10" s="214"/>
      <c r="AC10" s="214"/>
      <c r="AD10" s="156"/>
    </row>
    <row r="11" spans="1:30" ht="14.25" x14ac:dyDescent="0.3">
      <c r="A11" s="160" t="s">
        <v>5</v>
      </c>
      <c r="B11" s="491">
        <v>2930</v>
      </c>
      <c r="C11" s="217">
        <v>1000</v>
      </c>
      <c r="D11" s="587">
        <v>2170</v>
      </c>
      <c r="E11" s="588">
        <v>1000</v>
      </c>
      <c r="F11" s="584">
        <v>2700</v>
      </c>
      <c r="G11" s="217">
        <v>1000</v>
      </c>
      <c r="H11" s="492">
        <v>7800</v>
      </c>
      <c r="I11" s="217">
        <v>1000</v>
      </c>
      <c r="J11" s="136"/>
      <c r="K11" s="136"/>
      <c r="U11" s="213"/>
      <c r="V11" s="214"/>
      <c r="W11" s="214"/>
      <c r="X11" s="214"/>
      <c r="Y11" s="214"/>
      <c r="Z11" s="214"/>
      <c r="AA11" s="214"/>
      <c r="AB11" s="214"/>
      <c r="AC11" s="214"/>
      <c r="AD11" s="156"/>
    </row>
    <row r="12" spans="1:30" ht="16.5" x14ac:dyDescent="0.3">
      <c r="A12" s="161"/>
      <c r="B12" s="493"/>
      <c r="C12" s="218"/>
      <c r="D12" s="589"/>
      <c r="E12" s="590"/>
      <c r="F12" s="585"/>
      <c r="G12" s="218"/>
      <c r="H12" s="494"/>
      <c r="I12" s="218"/>
      <c r="J12" s="225"/>
      <c r="M12" s="248"/>
      <c r="U12" s="226"/>
      <c r="V12" s="227"/>
      <c r="W12" s="227"/>
      <c r="X12" s="227"/>
      <c r="Y12" s="227"/>
      <c r="Z12" s="227"/>
      <c r="AA12" s="227"/>
      <c r="AB12" s="227"/>
      <c r="AC12" s="227"/>
      <c r="AD12" s="156"/>
    </row>
    <row r="13" spans="1:30" ht="24" customHeight="1" x14ac:dyDescent="0.25">
      <c r="A13" s="162" t="s">
        <v>6</v>
      </c>
      <c r="B13" s="495">
        <v>1250</v>
      </c>
      <c r="C13" s="219">
        <v>426.22950819672127</v>
      </c>
      <c r="D13" s="591">
        <v>970</v>
      </c>
      <c r="E13" s="592">
        <v>449.26199261992622</v>
      </c>
      <c r="F13" s="501">
        <v>1160</v>
      </c>
      <c r="G13" s="219">
        <v>428.62426035502961</v>
      </c>
      <c r="H13" s="496">
        <v>3380</v>
      </c>
      <c r="I13" s="219">
        <v>433.46153846153845</v>
      </c>
      <c r="J13" s="164"/>
      <c r="K13" s="165"/>
      <c r="U13" s="215"/>
      <c r="V13" s="216"/>
      <c r="W13" s="216"/>
      <c r="X13" s="216"/>
      <c r="Y13" s="216"/>
      <c r="Z13" s="216"/>
      <c r="AA13" s="216"/>
      <c r="AB13" s="216"/>
      <c r="AC13" s="216"/>
      <c r="AD13" s="156"/>
    </row>
    <row r="14" spans="1:30" ht="5.25" customHeight="1" x14ac:dyDescent="0.3">
      <c r="A14" s="162"/>
      <c r="B14" s="495"/>
      <c r="C14" s="497"/>
      <c r="D14" s="591"/>
      <c r="E14" s="581"/>
      <c r="F14" s="501"/>
      <c r="G14" s="497"/>
      <c r="H14" s="496"/>
      <c r="I14" s="497"/>
      <c r="J14" s="164"/>
      <c r="K14" s="165"/>
      <c r="U14" s="213"/>
      <c r="V14" s="214"/>
      <c r="W14" s="214"/>
      <c r="X14" s="214"/>
      <c r="Y14" s="214"/>
      <c r="Z14" s="214"/>
      <c r="AA14" s="214"/>
      <c r="AB14" s="214"/>
      <c r="AC14" s="214"/>
      <c r="AD14" s="156"/>
    </row>
    <row r="15" spans="1:30" s="348" customFormat="1" ht="28.5" x14ac:dyDescent="0.3">
      <c r="A15" s="339" t="s">
        <v>223</v>
      </c>
      <c r="B15" s="498">
        <v>820</v>
      </c>
      <c r="C15" s="241">
        <v>281.42076502732237</v>
      </c>
      <c r="D15" s="593">
        <v>570</v>
      </c>
      <c r="E15" s="594">
        <v>264.29889298892988</v>
      </c>
      <c r="F15" s="586">
        <v>640</v>
      </c>
      <c r="G15" s="241">
        <v>236.31656804733728</v>
      </c>
      <c r="H15" s="499">
        <v>2040</v>
      </c>
      <c r="I15" s="241">
        <v>261.02564102564099</v>
      </c>
      <c r="J15" s="243"/>
      <c r="K15" s="242"/>
      <c r="U15" s="228"/>
      <c r="V15" s="229"/>
      <c r="W15" s="229"/>
      <c r="X15" s="229"/>
      <c r="Y15" s="229"/>
      <c r="Z15" s="229"/>
      <c r="AA15" s="229"/>
      <c r="AB15" s="229"/>
      <c r="AC15" s="229"/>
      <c r="AD15" s="349"/>
    </row>
    <row r="16" spans="1:30" s="348" customFormat="1" ht="15" customHeight="1" x14ac:dyDescent="0.3">
      <c r="A16" s="244" t="s">
        <v>16</v>
      </c>
      <c r="B16" s="498">
        <v>420</v>
      </c>
      <c r="C16" s="241">
        <v>144.80874316939889</v>
      </c>
      <c r="D16" s="593">
        <v>400</v>
      </c>
      <c r="E16" s="594">
        <v>184.96309963099631</v>
      </c>
      <c r="F16" s="586">
        <v>520</v>
      </c>
      <c r="G16" s="241">
        <v>192.30769230769232</v>
      </c>
      <c r="H16" s="499">
        <v>1350</v>
      </c>
      <c r="I16" s="241">
        <v>172.43589743589743</v>
      </c>
      <c r="J16" s="243"/>
      <c r="K16" s="242"/>
      <c r="U16" s="220"/>
      <c r="V16" s="221"/>
      <c r="W16" s="221"/>
      <c r="X16" s="221"/>
      <c r="Y16" s="221"/>
      <c r="Z16" s="221"/>
      <c r="AA16" s="221"/>
      <c r="AB16" s="221"/>
      <c r="AC16" s="221"/>
      <c r="AD16" s="349"/>
    </row>
    <row r="17" spans="1:30" ht="14.25" x14ac:dyDescent="0.3">
      <c r="A17" s="169"/>
      <c r="B17" s="500"/>
      <c r="C17" s="497"/>
      <c r="D17" s="595"/>
      <c r="E17" s="581"/>
      <c r="F17" s="500"/>
      <c r="G17" s="581"/>
      <c r="H17" s="500"/>
      <c r="I17" s="497"/>
      <c r="J17" s="173"/>
      <c r="K17" s="174"/>
      <c r="U17" s="213"/>
      <c r="V17" s="214"/>
      <c r="W17" s="214"/>
      <c r="X17" s="214"/>
      <c r="Y17" s="214"/>
      <c r="Z17" s="214"/>
      <c r="AA17" s="214"/>
      <c r="AB17" s="214"/>
      <c r="AC17" s="214"/>
      <c r="AD17" s="156"/>
    </row>
    <row r="18" spans="1:30" ht="24.75" customHeight="1" x14ac:dyDescent="0.3">
      <c r="A18" s="175" t="s">
        <v>17</v>
      </c>
      <c r="B18" s="495">
        <v>1680</v>
      </c>
      <c r="C18" s="219">
        <v>573.77049180327867</v>
      </c>
      <c r="D18" s="591">
        <v>1190</v>
      </c>
      <c r="E18" s="592">
        <v>550.73800738007378</v>
      </c>
      <c r="F18" s="501">
        <v>1550</v>
      </c>
      <c r="G18" s="219">
        <v>571.37573964497051</v>
      </c>
      <c r="H18" s="496">
        <v>4420</v>
      </c>
      <c r="I18" s="219">
        <v>566.53846153846155</v>
      </c>
      <c r="J18" s="164"/>
      <c r="K18" s="165"/>
      <c r="U18" s="213"/>
      <c r="V18" s="214"/>
      <c r="W18" s="214"/>
      <c r="X18" s="214"/>
      <c r="Y18" s="214"/>
      <c r="Z18" s="214"/>
      <c r="AA18" s="214"/>
      <c r="AB18" s="214"/>
      <c r="AC18" s="214"/>
      <c r="AD18" s="156"/>
    </row>
    <row r="19" spans="1:30" ht="6.75" customHeight="1" x14ac:dyDescent="0.3">
      <c r="A19" s="175"/>
      <c r="B19" s="495"/>
      <c r="C19" s="501"/>
      <c r="D19" s="591"/>
      <c r="E19" s="596"/>
      <c r="F19" s="501"/>
      <c r="G19" s="501"/>
      <c r="H19" s="496"/>
      <c r="I19" s="501"/>
      <c r="J19" s="164"/>
      <c r="K19" s="165"/>
      <c r="U19" s="231"/>
      <c r="V19" s="227"/>
      <c r="W19" s="227"/>
      <c r="X19" s="227"/>
      <c r="Y19" s="227"/>
      <c r="Z19" s="227"/>
      <c r="AA19" s="227"/>
      <c r="AB19" s="227"/>
      <c r="AC19" s="227"/>
      <c r="AD19" s="156"/>
    </row>
    <row r="20" spans="1:30" s="252" customFormat="1" ht="14.25" x14ac:dyDescent="0.3">
      <c r="A20" s="246" t="s">
        <v>18</v>
      </c>
      <c r="B20" s="498">
        <v>400</v>
      </c>
      <c r="C20" s="241">
        <v>137.97814207650271</v>
      </c>
      <c r="D20" s="593">
        <v>260</v>
      </c>
      <c r="E20" s="594">
        <v>120.38745387453874</v>
      </c>
      <c r="F20" s="586">
        <v>370</v>
      </c>
      <c r="G20" s="241">
        <v>137.57396449704143</v>
      </c>
      <c r="H20" s="499">
        <v>1040</v>
      </c>
      <c r="I20" s="241">
        <v>132.94871794871796</v>
      </c>
      <c r="J20" s="251"/>
      <c r="K20" s="250"/>
      <c r="U20" s="253"/>
      <c r="V20" s="254"/>
      <c r="W20" s="254"/>
      <c r="X20" s="254"/>
      <c r="Y20" s="254"/>
      <c r="Z20" s="254"/>
      <c r="AA20" s="254"/>
      <c r="AB20" s="254"/>
      <c r="AC20" s="254"/>
      <c r="AD20" s="255"/>
    </row>
    <row r="21" spans="1:30" s="252" customFormat="1" ht="28.5" x14ac:dyDescent="0.3">
      <c r="A21" s="246" t="s">
        <v>19</v>
      </c>
      <c r="B21" s="498">
        <v>210</v>
      </c>
      <c r="C21" s="241">
        <v>70.355191256830594</v>
      </c>
      <c r="D21" s="593">
        <v>220</v>
      </c>
      <c r="E21" s="594">
        <v>103.3210332103321</v>
      </c>
      <c r="F21" s="586">
        <v>450</v>
      </c>
      <c r="G21" s="241">
        <v>165.31065088757396</v>
      </c>
      <c r="H21" s="499">
        <v>880</v>
      </c>
      <c r="I21" s="241">
        <v>112.43589743589743</v>
      </c>
      <c r="J21" s="251"/>
      <c r="K21" s="250"/>
      <c r="U21" s="256"/>
      <c r="V21" s="257"/>
      <c r="W21" s="257"/>
      <c r="X21" s="257"/>
      <c r="Y21" s="257"/>
      <c r="Z21" s="257"/>
      <c r="AA21" s="257"/>
      <c r="AB21" s="257"/>
      <c r="AC21" s="257"/>
      <c r="AD21" s="255"/>
    </row>
    <row r="22" spans="1:30" s="188" customFormat="1" ht="14.25" x14ac:dyDescent="0.3">
      <c r="A22" s="339" t="s">
        <v>133</v>
      </c>
      <c r="B22" s="498">
        <v>720</v>
      </c>
      <c r="C22" s="241">
        <v>245.90163934426229</v>
      </c>
      <c r="D22" s="593">
        <v>470</v>
      </c>
      <c r="E22" s="594">
        <v>218.63468634686348</v>
      </c>
      <c r="F22" s="586">
        <v>490</v>
      </c>
      <c r="G22" s="241">
        <v>182.69230769230768</v>
      </c>
      <c r="H22" s="499">
        <v>1690</v>
      </c>
      <c r="I22" s="241">
        <v>216.41025641025641</v>
      </c>
      <c r="J22" s="251"/>
      <c r="K22" s="250"/>
      <c r="L22" s="252"/>
      <c r="U22" s="222"/>
      <c r="V22" s="223"/>
      <c r="W22" s="223"/>
      <c r="X22" s="223"/>
      <c r="Y22" s="223"/>
      <c r="Z22" s="223"/>
      <c r="AA22" s="223"/>
      <c r="AB22" s="223"/>
      <c r="AC22" s="223"/>
      <c r="AD22" s="189"/>
    </row>
    <row r="23" spans="1:30" s="252" customFormat="1" ht="14.25" x14ac:dyDescent="0.3">
      <c r="A23" s="247" t="s">
        <v>26</v>
      </c>
      <c r="B23" s="498">
        <v>350</v>
      </c>
      <c r="C23" s="241">
        <v>119.53551912568305</v>
      </c>
      <c r="D23" s="593">
        <v>240</v>
      </c>
      <c r="E23" s="594">
        <v>108.39483394833948</v>
      </c>
      <c r="F23" s="586">
        <v>230</v>
      </c>
      <c r="G23" s="241">
        <v>85.798816568047329</v>
      </c>
      <c r="H23" s="499">
        <v>820</v>
      </c>
      <c r="I23" s="241">
        <v>104.74358974358974</v>
      </c>
      <c r="J23" s="251"/>
      <c r="K23" s="250"/>
      <c r="U23" s="258"/>
      <c r="V23" s="259"/>
      <c r="W23" s="259"/>
      <c r="X23" s="259"/>
      <c r="Y23" s="259"/>
      <c r="Z23" s="259"/>
      <c r="AA23" s="259"/>
      <c r="AB23" s="259"/>
      <c r="AC23" s="259"/>
      <c r="AD23" s="255"/>
    </row>
    <row r="24" spans="1:30" s="156" customFormat="1" ht="6.75" customHeight="1" x14ac:dyDescent="0.3">
      <c r="A24" s="176"/>
      <c r="B24" s="502"/>
      <c r="C24" s="503"/>
      <c r="D24" s="597"/>
      <c r="E24" s="598"/>
      <c r="F24" s="503"/>
      <c r="G24" s="503"/>
      <c r="H24" s="504"/>
      <c r="I24" s="503"/>
      <c r="J24" s="251"/>
      <c r="K24" s="250"/>
      <c r="L24" s="252"/>
      <c r="U24" s="215"/>
      <c r="V24" s="216"/>
      <c r="W24" s="216"/>
      <c r="X24" s="216"/>
      <c r="Y24" s="216"/>
      <c r="Z24" s="216"/>
      <c r="AA24" s="216"/>
      <c r="AB24" s="216"/>
      <c r="AC24" s="216"/>
    </row>
    <row r="25" spans="1:30" ht="6.75" hidden="1" customHeight="1" x14ac:dyDescent="0.3">
      <c r="A25" s="157"/>
      <c r="B25" s="505"/>
      <c r="C25" s="506"/>
      <c r="D25" s="599"/>
      <c r="E25" s="600"/>
      <c r="F25" s="506"/>
      <c r="G25" s="506"/>
      <c r="H25" s="507"/>
      <c r="I25" s="506"/>
      <c r="J25" s="251"/>
      <c r="K25" s="250"/>
      <c r="L25" s="252"/>
      <c r="U25" s="213"/>
      <c r="V25" s="214"/>
      <c r="W25" s="214"/>
      <c r="X25" s="214"/>
      <c r="Y25" s="214"/>
      <c r="Z25" s="214"/>
      <c r="AA25" s="214"/>
      <c r="AB25" s="214"/>
      <c r="AC25" s="214"/>
      <c r="AD25" s="156"/>
    </row>
    <row r="26" spans="1:30" ht="14.25" hidden="1" x14ac:dyDescent="0.3">
      <c r="A26" s="162" t="s">
        <v>27</v>
      </c>
      <c r="B26" s="495"/>
      <c r="C26" s="501"/>
      <c r="D26" s="591"/>
      <c r="E26" s="596"/>
      <c r="F26" s="501"/>
      <c r="G26" s="501"/>
      <c r="H26" s="496"/>
      <c r="I26" s="501"/>
      <c r="J26" s="251"/>
      <c r="K26" s="250"/>
      <c r="L26" s="252"/>
      <c r="U26" s="213"/>
      <c r="V26" s="214"/>
      <c r="W26" s="214"/>
      <c r="X26" s="214"/>
      <c r="Y26" s="214"/>
      <c r="Z26" s="214"/>
      <c r="AA26" s="214"/>
      <c r="AB26" s="214"/>
      <c r="AC26" s="214"/>
      <c r="AD26" s="156"/>
    </row>
    <row r="27" spans="1:30" ht="6" hidden="1" customHeight="1" x14ac:dyDescent="0.3">
      <c r="A27" s="157"/>
      <c r="B27" s="495"/>
      <c r="C27" s="501"/>
      <c r="D27" s="591"/>
      <c r="E27" s="596"/>
      <c r="F27" s="501"/>
      <c r="G27" s="501"/>
      <c r="H27" s="508"/>
      <c r="I27" s="501"/>
      <c r="J27" s="251"/>
      <c r="K27" s="250"/>
      <c r="L27" s="252"/>
      <c r="U27" s="231"/>
      <c r="V27" s="227"/>
      <c r="W27" s="227"/>
      <c r="X27" s="227"/>
      <c r="Y27" s="227"/>
      <c r="Z27" s="227"/>
      <c r="AA27" s="227"/>
      <c r="AB27" s="227"/>
      <c r="AC27" s="227"/>
      <c r="AD27" s="156"/>
    </row>
    <row r="28" spans="1:30" ht="14.25" hidden="1" x14ac:dyDescent="0.3">
      <c r="A28" s="349" t="s">
        <v>28</v>
      </c>
      <c r="B28" s="509"/>
      <c r="C28" s="381"/>
      <c r="D28" s="601"/>
      <c r="E28" s="602"/>
      <c r="F28" s="510"/>
      <c r="G28" s="381"/>
      <c r="H28" s="508"/>
      <c r="I28" s="381"/>
      <c r="J28" s="251"/>
      <c r="K28" s="250"/>
      <c r="L28" s="252"/>
      <c r="U28" s="215"/>
      <c r="V28" s="216"/>
      <c r="W28" s="216"/>
      <c r="X28" s="216"/>
      <c r="Y28" s="216"/>
      <c r="Z28" s="216"/>
      <c r="AA28" s="216"/>
      <c r="AB28" s="216"/>
      <c r="AC28" s="216"/>
      <c r="AD28" s="156"/>
    </row>
    <row r="29" spans="1:30" ht="14.25" hidden="1" x14ac:dyDescent="0.3">
      <c r="A29" s="349" t="s">
        <v>29</v>
      </c>
      <c r="B29" s="509"/>
      <c r="C29" s="381"/>
      <c r="D29" s="601"/>
      <c r="E29" s="602"/>
      <c r="F29" s="510"/>
      <c r="G29" s="381"/>
      <c r="H29" s="499"/>
      <c r="I29" s="381"/>
      <c r="J29" s="251"/>
      <c r="K29" s="250"/>
      <c r="L29" s="252"/>
      <c r="U29" s="213"/>
      <c r="V29" s="214"/>
      <c r="W29" s="214"/>
      <c r="X29" s="214"/>
      <c r="Y29" s="214"/>
      <c r="Z29" s="214"/>
      <c r="AA29" s="214"/>
      <c r="AB29" s="214"/>
      <c r="AC29" s="214"/>
      <c r="AD29" s="156"/>
    </row>
    <row r="30" spans="1:30" ht="14.25" hidden="1" x14ac:dyDescent="0.3">
      <c r="A30" s="349" t="s">
        <v>30</v>
      </c>
      <c r="B30" s="509"/>
      <c r="C30" s="381"/>
      <c r="D30" s="601"/>
      <c r="E30" s="602"/>
      <c r="F30" s="510"/>
      <c r="G30" s="381"/>
      <c r="H30" s="508"/>
      <c r="I30" s="381"/>
      <c r="J30" s="251"/>
      <c r="K30" s="250"/>
      <c r="L30" s="252"/>
      <c r="U30" s="213"/>
      <c r="V30" s="214"/>
      <c r="W30" s="214"/>
      <c r="X30" s="214"/>
      <c r="Y30" s="214"/>
      <c r="Z30" s="214"/>
      <c r="AA30" s="214"/>
      <c r="AB30" s="214"/>
      <c r="AC30" s="214"/>
      <c r="AD30" s="156"/>
    </row>
    <row r="31" spans="1:30" s="156" customFormat="1" ht="14.25" hidden="1" x14ac:dyDescent="0.3">
      <c r="A31" s="349" t="s">
        <v>31</v>
      </c>
      <c r="B31" s="509"/>
      <c r="C31" s="381"/>
      <c r="D31" s="601"/>
      <c r="E31" s="602"/>
      <c r="F31" s="510"/>
      <c r="G31" s="381"/>
      <c r="H31" s="508"/>
      <c r="I31" s="381"/>
      <c r="J31" s="251"/>
      <c r="K31" s="250"/>
      <c r="L31" s="252"/>
      <c r="U31" s="231"/>
      <c r="V31" s="227"/>
      <c r="W31" s="227"/>
      <c r="X31" s="227"/>
      <c r="Y31" s="227"/>
      <c r="Z31" s="227"/>
      <c r="AA31" s="227"/>
      <c r="AB31" s="227"/>
      <c r="AC31" s="227"/>
    </row>
    <row r="32" spans="1:30" s="156" customFormat="1" ht="3.75" hidden="1" customHeight="1" x14ac:dyDescent="0.3">
      <c r="A32" s="382"/>
      <c r="B32" s="509"/>
      <c r="C32" s="510"/>
      <c r="D32" s="601"/>
      <c r="E32" s="603"/>
      <c r="F32" s="510"/>
      <c r="G32" s="510"/>
      <c r="H32" s="507"/>
      <c r="I32" s="510"/>
      <c r="J32" s="251"/>
      <c r="K32" s="250"/>
      <c r="L32" s="252"/>
      <c r="U32" s="215"/>
      <c r="V32" s="216"/>
      <c r="W32" s="216"/>
      <c r="X32" s="216"/>
      <c r="Y32" s="216"/>
      <c r="Z32" s="216"/>
      <c r="AA32" s="216"/>
      <c r="AB32" s="216"/>
      <c r="AC32" s="216"/>
    </row>
    <row r="33" spans="1:30" ht="3.75" customHeight="1" x14ac:dyDescent="0.3">
      <c r="A33" s="383"/>
      <c r="B33" s="511"/>
      <c r="C33" s="512"/>
      <c r="D33" s="604"/>
      <c r="E33" s="605"/>
      <c r="F33" s="512"/>
      <c r="G33" s="512"/>
      <c r="H33" s="513"/>
      <c r="I33" s="512"/>
      <c r="J33" s="251"/>
      <c r="K33" s="250"/>
      <c r="L33" s="252"/>
      <c r="U33" s="215"/>
      <c r="V33" s="216"/>
      <c r="W33" s="216"/>
      <c r="X33" s="216"/>
      <c r="Y33" s="232"/>
      <c r="Z33" s="232"/>
      <c r="AA33" s="232"/>
      <c r="AB33" s="216"/>
      <c r="AC33" s="216"/>
      <c r="AD33" s="156"/>
    </row>
    <row r="34" spans="1:30" ht="27" customHeight="1" x14ac:dyDescent="0.25">
      <c r="A34" s="162" t="s">
        <v>32</v>
      </c>
      <c r="B34" s="514"/>
      <c r="C34" s="515"/>
      <c r="D34" s="606"/>
      <c r="E34" s="607"/>
      <c r="F34" s="515"/>
      <c r="G34" s="515"/>
      <c r="H34" s="496"/>
      <c r="I34" s="515"/>
      <c r="J34" s="251"/>
      <c r="K34" s="250"/>
      <c r="L34" s="252"/>
      <c r="U34" s="215"/>
      <c r="V34" s="216"/>
      <c r="W34" s="216"/>
      <c r="X34" s="216"/>
      <c r="Y34" s="216"/>
      <c r="Z34" s="216"/>
      <c r="AA34" s="216"/>
      <c r="AB34" s="216"/>
      <c r="AC34" s="216"/>
      <c r="AD34" s="156"/>
    </row>
    <row r="35" spans="1:30" ht="6" customHeight="1" x14ac:dyDescent="0.3">
      <c r="A35" s="349"/>
      <c r="B35" s="509"/>
      <c r="C35" s="510"/>
      <c r="D35" s="601"/>
      <c r="E35" s="603"/>
      <c r="F35" s="510"/>
      <c r="G35" s="510"/>
      <c r="H35" s="507"/>
      <c r="I35" s="510"/>
      <c r="J35" s="251"/>
      <c r="K35" s="250"/>
      <c r="L35" s="252"/>
      <c r="U35" s="226"/>
      <c r="V35" s="227"/>
      <c r="W35" s="227"/>
      <c r="X35" s="227"/>
      <c r="Y35" s="227"/>
      <c r="Z35" s="227"/>
      <c r="AA35" s="227"/>
      <c r="AB35" s="227"/>
      <c r="AC35" s="227"/>
      <c r="AD35" s="156"/>
    </row>
    <row r="36" spans="1:30" ht="14.25" x14ac:dyDescent="0.3">
      <c r="A36" s="384" t="s">
        <v>33</v>
      </c>
      <c r="B36" s="509">
        <v>2060</v>
      </c>
      <c r="C36" s="381">
        <v>703.21038251366122</v>
      </c>
      <c r="D36" s="601">
        <v>1550</v>
      </c>
      <c r="E36" s="602">
        <v>716.78966789667902</v>
      </c>
      <c r="F36" s="510">
        <v>1930</v>
      </c>
      <c r="G36" s="381">
        <v>713.75739644970417</v>
      </c>
      <c r="H36" s="508">
        <v>5540</v>
      </c>
      <c r="I36" s="381">
        <v>710.64102564102564</v>
      </c>
      <c r="J36" s="251"/>
      <c r="K36" s="250"/>
      <c r="L36" s="252"/>
      <c r="U36" s="231"/>
      <c r="V36" s="227"/>
      <c r="W36" s="227"/>
      <c r="X36" s="227"/>
      <c r="Y36" s="227"/>
      <c r="Z36" s="227"/>
      <c r="AA36" s="227"/>
      <c r="AB36" s="227"/>
      <c r="AC36" s="227"/>
      <c r="AD36" s="156"/>
    </row>
    <row r="37" spans="1:30" ht="14.25" x14ac:dyDescent="0.3">
      <c r="A37" s="384" t="s">
        <v>34</v>
      </c>
      <c r="B37" s="509">
        <v>610</v>
      </c>
      <c r="C37" s="381">
        <v>208.67486338797815</v>
      </c>
      <c r="D37" s="601">
        <v>360</v>
      </c>
      <c r="E37" s="602">
        <v>163.74538745387454</v>
      </c>
      <c r="F37" s="510">
        <v>550</v>
      </c>
      <c r="G37" s="381">
        <v>201.92307692307693</v>
      </c>
      <c r="H37" s="508">
        <v>1510</v>
      </c>
      <c r="I37" s="381">
        <v>193.84615384615384</v>
      </c>
      <c r="J37" s="251"/>
      <c r="K37" s="250"/>
      <c r="L37" s="252"/>
      <c r="U37" s="213"/>
      <c r="V37" s="214"/>
      <c r="W37" s="214"/>
      <c r="X37" s="214"/>
      <c r="Y37" s="214"/>
      <c r="Z37" s="214"/>
      <c r="AA37" s="214"/>
      <c r="AB37" s="214"/>
      <c r="AC37" s="214"/>
      <c r="AD37" s="156"/>
    </row>
    <row r="38" spans="1:30" ht="14.25" x14ac:dyDescent="0.3">
      <c r="A38" s="384" t="s">
        <v>35</v>
      </c>
      <c r="B38" s="509">
        <v>260</v>
      </c>
      <c r="C38" s="381">
        <v>88.114754098360663</v>
      </c>
      <c r="D38" s="601">
        <v>260</v>
      </c>
      <c r="E38" s="602">
        <v>119.46494464944649</v>
      </c>
      <c r="F38" s="510">
        <v>230</v>
      </c>
      <c r="G38" s="381">
        <v>84.319526627218934</v>
      </c>
      <c r="H38" s="508">
        <v>750</v>
      </c>
      <c r="I38" s="381">
        <v>95.512820512820511</v>
      </c>
      <c r="J38" s="251"/>
      <c r="K38" s="250"/>
      <c r="L38" s="252"/>
      <c r="U38" s="215"/>
      <c r="V38" s="216"/>
      <c r="W38" s="216"/>
      <c r="X38" s="216"/>
      <c r="Y38" s="216"/>
      <c r="Z38" s="216"/>
      <c r="AA38" s="216"/>
      <c r="AB38" s="216"/>
      <c r="AC38" s="216"/>
      <c r="AD38" s="156"/>
    </row>
    <row r="39" spans="1:30" ht="3.75" customHeight="1" x14ac:dyDescent="0.3">
      <c r="A39" s="182"/>
      <c r="B39" s="509">
        <v>0</v>
      </c>
      <c r="C39" s="381" t="s">
        <v>278</v>
      </c>
      <c r="D39" s="608"/>
      <c r="E39" s="609"/>
      <c r="F39" s="381"/>
      <c r="G39" s="381"/>
      <c r="H39" s="508">
        <v>0</v>
      </c>
      <c r="I39" s="381" t="s">
        <v>278</v>
      </c>
      <c r="J39" s="251"/>
      <c r="K39" s="250"/>
      <c r="L39" s="252"/>
      <c r="U39" s="213"/>
      <c r="V39" s="214"/>
      <c r="W39" s="214"/>
      <c r="X39" s="214"/>
      <c r="Y39" s="214"/>
      <c r="Z39" s="214"/>
      <c r="AA39" s="214"/>
      <c r="AB39" s="214"/>
      <c r="AC39" s="214"/>
      <c r="AD39" s="156"/>
    </row>
    <row r="40" spans="1:30" ht="9.75" customHeight="1" thickBot="1" x14ac:dyDescent="0.35">
      <c r="A40" s="183"/>
      <c r="B40" s="184"/>
      <c r="C40" s="185"/>
      <c r="D40" s="240"/>
      <c r="E40" s="610"/>
      <c r="F40" s="185"/>
      <c r="G40" s="185"/>
      <c r="H40" s="240"/>
      <c r="I40" s="185"/>
      <c r="J40" s="251"/>
      <c r="K40" s="250"/>
      <c r="L40" s="252"/>
      <c r="U40" s="213"/>
      <c r="V40" s="214"/>
      <c r="W40" s="214"/>
      <c r="X40" s="214"/>
      <c r="Y40" s="214"/>
      <c r="Z40" s="214"/>
      <c r="AA40" s="214"/>
      <c r="AB40" s="214"/>
      <c r="AC40" s="214"/>
      <c r="AD40" s="156"/>
    </row>
    <row r="41" spans="1:30" ht="3" customHeight="1" x14ac:dyDescent="0.3">
      <c r="B41" s="154"/>
      <c r="C41" s="154"/>
      <c r="D41" s="154"/>
      <c r="E41" s="154"/>
      <c r="F41" s="154"/>
      <c r="G41" s="154"/>
      <c r="H41" s="154"/>
      <c r="I41" s="154"/>
      <c r="J41" s="166"/>
      <c r="K41" s="166"/>
      <c r="L41" s="156"/>
      <c r="U41" s="213"/>
      <c r="V41" s="214"/>
      <c r="W41" s="214"/>
      <c r="X41" s="214"/>
      <c r="Y41" s="214"/>
      <c r="Z41" s="214"/>
      <c r="AA41" s="214"/>
      <c r="AB41" s="214"/>
      <c r="AC41" s="214"/>
      <c r="AD41" s="156"/>
    </row>
    <row r="42" spans="1:30" ht="14.25" x14ac:dyDescent="0.3">
      <c r="A42" s="859" t="s">
        <v>214</v>
      </c>
      <c r="B42" s="859"/>
      <c r="C42" s="859"/>
      <c r="D42" s="859"/>
      <c r="E42" s="859"/>
      <c r="F42" s="859"/>
      <c r="G42" s="859"/>
      <c r="H42" s="859"/>
      <c r="I42" s="859"/>
      <c r="J42" s="166"/>
      <c r="K42" s="156"/>
      <c r="T42" s="231"/>
      <c r="U42" s="227"/>
      <c r="V42" s="227"/>
      <c r="W42" s="227"/>
      <c r="X42" s="227"/>
      <c r="Y42" s="227"/>
      <c r="Z42" s="227"/>
      <c r="AA42" s="227"/>
      <c r="AB42" s="227"/>
      <c r="AC42" s="156"/>
    </row>
    <row r="43" spans="1:30" ht="27" customHeight="1" x14ac:dyDescent="0.3">
      <c r="A43" s="881" t="s">
        <v>213</v>
      </c>
      <c r="B43" s="881"/>
      <c r="C43" s="881"/>
      <c r="D43" s="881"/>
      <c r="E43" s="881"/>
      <c r="F43" s="881"/>
      <c r="G43" s="881"/>
      <c r="H43" s="881"/>
      <c r="I43" s="881"/>
      <c r="J43" s="166"/>
      <c r="K43" s="156"/>
      <c r="T43" s="231"/>
      <c r="U43" s="227"/>
      <c r="V43" s="227"/>
      <c r="W43" s="227"/>
      <c r="X43" s="227"/>
      <c r="Y43" s="227"/>
      <c r="Z43" s="227"/>
      <c r="AA43" s="227"/>
      <c r="AB43" s="227"/>
      <c r="AC43" s="156"/>
    </row>
    <row r="44" spans="1:30" ht="18" customHeight="1" x14ac:dyDescent="0.3">
      <c r="A44" s="878" t="s">
        <v>211</v>
      </c>
      <c r="B44" s="878"/>
      <c r="C44" s="878"/>
      <c r="D44" s="878"/>
      <c r="E44" s="878"/>
      <c r="F44" s="878"/>
      <c r="G44" s="878"/>
      <c r="H44" s="878"/>
      <c r="I44" s="878"/>
      <c r="J44" s="166"/>
      <c r="K44" s="156"/>
      <c r="T44" s="215"/>
      <c r="U44" s="216"/>
      <c r="V44" s="216"/>
      <c r="W44" s="216"/>
      <c r="X44" s="216"/>
      <c r="Y44" s="216"/>
      <c r="Z44" s="216"/>
      <c r="AA44" s="216"/>
      <c r="AB44" s="216"/>
      <c r="AC44" s="156"/>
    </row>
    <row r="45" spans="1:30" ht="6.75" customHeight="1" x14ac:dyDescent="0.3">
      <c r="A45" s="233"/>
      <c r="B45" s="186"/>
      <c r="C45" s="166"/>
      <c r="D45" s="166"/>
      <c r="E45" s="166"/>
      <c r="F45" s="166"/>
      <c r="G45" s="166"/>
      <c r="H45" s="166"/>
      <c r="I45" s="166"/>
      <c r="J45" s="166"/>
      <c r="T45" s="213"/>
      <c r="U45" s="214"/>
      <c r="V45" s="214"/>
      <c r="W45" s="214"/>
      <c r="X45" s="214"/>
      <c r="Y45" s="214"/>
      <c r="Z45" s="214"/>
      <c r="AA45" s="214"/>
      <c r="AB45" s="214"/>
      <c r="AC45" s="156"/>
    </row>
    <row r="46" spans="1:30" ht="14.25" hidden="1" x14ac:dyDescent="0.3">
      <c r="B46" s="154"/>
      <c r="C46" s="166"/>
      <c r="D46" s="166"/>
      <c r="E46" s="166"/>
      <c r="F46" s="166"/>
      <c r="G46" s="166"/>
      <c r="H46" s="166"/>
      <c r="I46" s="166"/>
      <c r="J46" s="166"/>
      <c r="T46" s="213"/>
      <c r="U46" s="214"/>
      <c r="V46" s="214"/>
      <c r="W46" s="214"/>
      <c r="X46" s="214"/>
      <c r="Y46" s="214"/>
      <c r="Z46" s="214"/>
      <c r="AA46" s="214"/>
      <c r="AB46" s="214"/>
      <c r="AC46" s="156"/>
    </row>
    <row r="47" spans="1:30" ht="18" hidden="1" customHeight="1" x14ac:dyDescent="0.3">
      <c r="A47" s="390"/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43"/>
      <c r="M47" s="343"/>
      <c r="N47" s="343"/>
      <c r="O47" s="343"/>
      <c r="T47" s="231"/>
      <c r="U47" s="227"/>
      <c r="V47" s="227"/>
      <c r="W47" s="227"/>
      <c r="X47" s="227"/>
      <c r="Y47" s="227"/>
      <c r="Z47" s="227"/>
      <c r="AA47" s="227"/>
      <c r="AB47" s="227"/>
      <c r="AC47" s="156"/>
    </row>
    <row r="48" spans="1:30" ht="14.25" x14ac:dyDescent="0.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340"/>
      <c r="M48" s="340"/>
      <c r="N48" s="340"/>
      <c r="O48" s="340"/>
      <c r="T48" s="213"/>
      <c r="U48" s="214"/>
      <c r="V48" s="214"/>
      <c r="W48" s="214"/>
      <c r="X48" s="214"/>
      <c r="Y48" s="214"/>
      <c r="Z48" s="214"/>
      <c r="AA48" s="214"/>
      <c r="AB48" s="214"/>
      <c r="AC48" s="156"/>
    </row>
    <row r="49" spans="1:26" ht="17.25" customHeight="1" x14ac:dyDescent="0.3">
      <c r="A49" s="67"/>
      <c r="B49" s="67"/>
      <c r="C49" s="67"/>
      <c r="D49" s="67"/>
      <c r="E49" s="67"/>
      <c r="F49" s="67"/>
      <c r="G49" s="67"/>
      <c r="H49" s="67"/>
      <c r="I49" s="67"/>
      <c r="J49" s="166"/>
      <c r="L49" s="340"/>
      <c r="Q49" s="213"/>
      <c r="R49" s="214"/>
      <c r="S49" s="214"/>
      <c r="T49" s="214"/>
      <c r="U49" s="214"/>
      <c r="V49" s="214"/>
      <c r="W49" s="214"/>
      <c r="X49" s="214"/>
      <c r="Y49" s="214"/>
      <c r="Z49" s="156"/>
    </row>
    <row r="50" spans="1:26" ht="15" customHeight="1" x14ac:dyDescent="0.3">
      <c r="A50" s="67"/>
      <c r="B50" s="67"/>
      <c r="C50" s="67"/>
      <c r="D50" s="67"/>
      <c r="E50" s="67"/>
      <c r="F50" s="67"/>
      <c r="G50" s="67"/>
      <c r="H50" s="67"/>
      <c r="I50" s="67"/>
      <c r="J50" s="166"/>
      <c r="L50" s="340"/>
      <c r="Q50" s="213"/>
      <c r="R50" s="214"/>
      <c r="S50" s="214"/>
      <c r="T50" s="214"/>
      <c r="U50" s="214"/>
      <c r="V50" s="214"/>
      <c r="W50" s="214"/>
      <c r="X50" s="214"/>
      <c r="Y50" s="214"/>
      <c r="Z50" s="156"/>
    </row>
    <row r="51" spans="1:26" ht="15.75" x14ac:dyDescent="0.25">
      <c r="A51" s="345"/>
      <c r="B51" s="345"/>
      <c r="C51" s="345"/>
      <c r="D51" s="345"/>
      <c r="E51" s="345"/>
      <c r="F51" s="345"/>
      <c r="G51" s="345"/>
      <c r="H51" s="345"/>
      <c r="I51" s="345"/>
      <c r="J51" s="345"/>
      <c r="K51" s="345"/>
      <c r="L51" s="340"/>
      <c r="Q51" s="215"/>
      <c r="R51" s="216"/>
      <c r="S51" s="216"/>
      <c r="T51" s="216"/>
      <c r="U51" s="216"/>
      <c r="V51" s="216"/>
      <c r="W51" s="216"/>
      <c r="X51" s="216"/>
      <c r="Y51" s="216"/>
      <c r="Z51" s="156"/>
    </row>
    <row r="52" spans="1:26" ht="14.25" x14ac:dyDescent="0.3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0"/>
      <c r="Q52" s="215"/>
      <c r="R52" s="216"/>
      <c r="S52" s="216"/>
      <c r="T52" s="216"/>
      <c r="U52" s="216"/>
      <c r="V52" s="216"/>
      <c r="W52" s="216"/>
      <c r="X52" s="216"/>
      <c r="Y52" s="216"/>
      <c r="Z52" s="156"/>
    </row>
    <row r="53" spans="1:26" ht="14.25" x14ac:dyDescent="0.3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0"/>
      <c r="Q53" s="156"/>
      <c r="R53" s="156"/>
      <c r="S53" s="156"/>
      <c r="T53" s="156"/>
      <c r="U53" s="156"/>
      <c r="V53" s="156"/>
      <c r="W53" s="156"/>
      <c r="X53" s="156"/>
      <c r="Y53" s="156"/>
      <c r="Z53" s="156"/>
    </row>
    <row r="54" spans="1:26" ht="14.25" x14ac:dyDescent="0.3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0"/>
      <c r="Q54" s="156"/>
      <c r="R54" s="156"/>
      <c r="S54" s="156"/>
      <c r="T54" s="156"/>
      <c r="U54" s="156"/>
      <c r="V54" s="156"/>
      <c r="W54" s="156"/>
      <c r="X54" s="156"/>
      <c r="Y54" s="156"/>
      <c r="Z54" s="156"/>
    </row>
    <row r="55" spans="1:26" ht="14.25" x14ac:dyDescent="0.3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0"/>
      <c r="Q55" s="156"/>
      <c r="R55" s="156"/>
      <c r="S55" s="156"/>
      <c r="T55" s="156"/>
      <c r="U55" s="156"/>
      <c r="V55" s="156"/>
      <c r="W55" s="156"/>
      <c r="X55" s="156"/>
      <c r="Y55" s="156"/>
      <c r="Z55" s="156"/>
    </row>
    <row r="56" spans="1:26" ht="14.25" x14ac:dyDescent="0.3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0"/>
      <c r="Q56" s="156"/>
      <c r="R56" s="156"/>
      <c r="S56" s="156"/>
      <c r="T56" s="156"/>
      <c r="U56" s="156"/>
      <c r="V56" s="156"/>
      <c r="W56" s="156"/>
      <c r="X56" s="156"/>
      <c r="Y56" s="156"/>
      <c r="Z56" s="156"/>
    </row>
    <row r="57" spans="1:26" ht="14.25" x14ac:dyDescent="0.3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0"/>
      <c r="Q57" s="156"/>
      <c r="R57" s="156"/>
      <c r="S57" s="156"/>
      <c r="T57" s="156"/>
      <c r="U57" s="156"/>
      <c r="V57" s="156"/>
      <c r="W57" s="156"/>
      <c r="X57" s="156"/>
      <c r="Y57" s="156"/>
      <c r="Z57" s="156"/>
    </row>
    <row r="58" spans="1:26" ht="14.25" x14ac:dyDescent="0.3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0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ht="14.25" x14ac:dyDescent="0.3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0"/>
      <c r="Q59" s="156"/>
      <c r="R59" s="156"/>
      <c r="S59" s="156"/>
      <c r="T59" s="156"/>
      <c r="U59" s="156"/>
      <c r="V59" s="156"/>
      <c r="W59" s="156"/>
      <c r="X59" s="156"/>
      <c r="Y59" s="156"/>
      <c r="Z59" s="156"/>
    </row>
    <row r="60" spans="1:26" ht="14.25" x14ac:dyDescent="0.3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0"/>
      <c r="Q60" s="156"/>
      <c r="R60" s="156"/>
      <c r="S60" s="156"/>
      <c r="T60" s="156"/>
      <c r="U60" s="156"/>
      <c r="V60" s="156"/>
      <c r="W60" s="156"/>
      <c r="X60" s="156"/>
      <c r="Y60" s="156"/>
      <c r="Z60" s="156"/>
    </row>
    <row r="61" spans="1:26" ht="14.25" x14ac:dyDescent="0.3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0"/>
      <c r="Q61" s="156"/>
      <c r="R61" s="156"/>
      <c r="S61" s="156"/>
      <c r="T61" s="156"/>
      <c r="U61" s="156"/>
      <c r="V61" s="156"/>
      <c r="W61" s="156"/>
      <c r="X61" s="156"/>
      <c r="Y61" s="156"/>
      <c r="Z61" s="156"/>
    </row>
    <row r="62" spans="1:26" ht="14.25" x14ac:dyDescent="0.3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0"/>
      <c r="Q62" s="156"/>
      <c r="R62" s="156"/>
      <c r="S62" s="156"/>
      <c r="T62" s="156"/>
      <c r="U62" s="156"/>
      <c r="V62" s="156"/>
      <c r="W62" s="156"/>
      <c r="X62" s="156"/>
      <c r="Y62" s="156"/>
      <c r="Z62" s="156"/>
    </row>
    <row r="63" spans="1:26" ht="14.25" x14ac:dyDescent="0.3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0"/>
      <c r="Q63" s="156"/>
      <c r="R63" s="156"/>
      <c r="S63" s="156"/>
      <c r="T63" s="156"/>
      <c r="U63" s="156"/>
      <c r="V63" s="156"/>
      <c r="W63" s="156"/>
      <c r="X63" s="156"/>
      <c r="Y63" s="156"/>
      <c r="Z63" s="156"/>
    </row>
    <row r="64" spans="1:26" ht="14.25" x14ac:dyDescent="0.3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0"/>
      <c r="Q64" s="156"/>
      <c r="R64" s="156"/>
      <c r="S64" s="156"/>
      <c r="T64" s="156"/>
      <c r="U64" s="156"/>
      <c r="V64" s="156"/>
      <c r="W64" s="156"/>
      <c r="X64" s="156"/>
      <c r="Y64" s="156"/>
      <c r="Z64" s="156"/>
    </row>
    <row r="65" spans="1:29" ht="14.25" x14ac:dyDescent="0.3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0"/>
      <c r="Q65" s="156"/>
      <c r="R65" s="156"/>
      <c r="S65" s="156"/>
      <c r="T65" s="156"/>
      <c r="U65" s="156"/>
      <c r="V65" s="156"/>
      <c r="W65" s="156"/>
      <c r="X65" s="156"/>
      <c r="Y65" s="156"/>
      <c r="Z65" s="156"/>
    </row>
    <row r="66" spans="1:29" ht="14.25" x14ac:dyDescent="0.3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0"/>
      <c r="Q66" s="156"/>
      <c r="R66" s="156"/>
      <c r="S66" s="156"/>
      <c r="T66" s="156"/>
      <c r="U66" s="156"/>
      <c r="V66" s="156"/>
      <c r="W66" s="156"/>
      <c r="X66" s="156"/>
      <c r="Y66" s="156"/>
      <c r="Z66" s="156"/>
    </row>
    <row r="67" spans="1:29" ht="14.25" x14ac:dyDescent="0.3">
      <c r="A67" s="341"/>
      <c r="B67" s="341"/>
      <c r="C67" s="341"/>
      <c r="D67" s="341"/>
      <c r="E67" s="341"/>
      <c r="F67" s="341"/>
      <c r="G67" s="341"/>
      <c r="H67" s="341"/>
      <c r="I67" s="341"/>
      <c r="J67" s="341"/>
      <c r="K67" s="341"/>
      <c r="L67" s="340"/>
      <c r="Q67" s="156"/>
      <c r="R67" s="156"/>
      <c r="S67" s="156"/>
      <c r="T67" s="156"/>
      <c r="U67" s="156"/>
      <c r="V67" s="156"/>
      <c r="W67" s="156"/>
      <c r="X67" s="156"/>
      <c r="Y67" s="156"/>
      <c r="Z67" s="156"/>
    </row>
    <row r="68" spans="1:29" ht="9" customHeight="1" x14ac:dyDescent="0.3">
      <c r="A68" s="341"/>
      <c r="B68" s="341"/>
      <c r="C68" s="342"/>
      <c r="D68" s="342"/>
      <c r="E68" s="342"/>
      <c r="F68" s="342"/>
      <c r="G68" s="342"/>
      <c r="H68" s="341"/>
      <c r="I68" s="341"/>
      <c r="J68" s="341"/>
      <c r="K68" s="341"/>
      <c r="L68" s="341"/>
      <c r="M68" s="341"/>
      <c r="N68" s="341"/>
      <c r="O68" s="341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</row>
    <row r="69" spans="1:29" ht="14.25" x14ac:dyDescent="0.3">
      <c r="J69" s="391"/>
      <c r="K69" s="391"/>
      <c r="L69" s="344"/>
      <c r="M69" s="344"/>
      <c r="N69" s="344"/>
      <c r="O69" s="344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</row>
    <row r="70" spans="1:29" x14ac:dyDescent="0.25">
      <c r="C70" s="166"/>
      <c r="D70" s="166"/>
      <c r="E70" s="166"/>
      <c r="F70" s="166"/>
      <c r="G70" s="166"/>
      <c r="H70" s="166"/>
      <c r="I70" s="166"/>
      <c r="J70" s="166"/>
      <c r="K70" s="156"/>
      <c r="L70" s="156"/>
      <c r="M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</row>
    <row r="71" spans="1:29" x14ac:dyDescent="0.25">
      <c r="C71" s="166"/>
      <c r="D71" s="166"/>
      <c r="E71" s="166"/>
      <c r="F71" s="166"/>
      <c r="G71" s="166"/>
      <c r="H71" s="166"/>
      <c r="I71" s="166"/>
      <c r="J71" s="166"/>
      <c r="K71" s="156"/>
      <c r="L71" s="156"/>
      <c r="M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</row>
    <row r="72" spans="1:29" x14ac:dyDescent="0.25">
      <c r="C72" s="166"/>
      <c r="D72" s="166"/>
      <c r="E72" s="166"/>
      <c r="F72" s="166"/>
      <c r="G72" s="166"/>
      <c r="H72" s="166"/>
      <c r="I72" s="166"/>
      <c r="J72" s="166"/>
      <c r="K72" s="156"/>
      <c r="L72" s="156"/>
      <c r="M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</row>
    <row r="73" spans="1:29" x14ac:dyDescent="0.25">
      <c r="C73" s="166"/>
      <c r="D73" s="166"/>
      <c r="E73" s="166"/>
      <c r="F73" s="166"/>
      <c r="G73" s="166"/>
      <c r="H73" s="166"/>
      <c r="I73" s="166"/>
      <c r="J73" s="166"/>
      <c r="K73" s="156"/>
      <c r="L73" s="156"/>
      <c r="M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</row>
    <row r="74" spans="1:29" x14ac:dyDescent="0.25">
      <c r="C74" s="166"/>
      <c r="D74" s="166"/>
      <c r="E74" s="166"/>
      <c r="F74" s="166"/>
      <c r="G74" s="166"/>
      <c r="H74" s="166"/>
      <c r="I74" s="166"/>
      <c r="J74" s="166"/>
      <c r="K74" s="156"/>
      <c r="L74" s="156"/>
      <c r="M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</row>
    <row r="75" spans="1:29" x14ac:dyDescent="0.25">
      <c r="C75" s="166"/>
      <c r="D75" s="166"/>
      <c r="E75" s="166"/>
      <c r="F75" s="166"/>
      <c r="G75" s="166"/>
      <c r="H75" s="166"/>
      <c r="I75" s="166"/>
      <c r="J75" s="166"/>
      <c r="K75" s="156"/>
      <c r="L75" s="156"/>
      <c r="M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</row>
    <row r="76" spans="1:29" x14ac:dyDescent="0.25">
      <c r="C76" s="166"/>
      <c r="D76" s="166"/>
      <c r="E76" s="166"/>
      <c r="F76" s="166"/>
      <c r="G76" s="166"/>
      <c r="H76" s="166"/>
      <c r="I76" s="166"/>
      <c r="J76" s="166"/>
      <c r="K76" s="156"/>
      <c r="L76" s="156"/>
      <c r="M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</row>
    <row r="77" spans="1:29" x14ac:dyDescent="0.25">
      <c r="C77" s="166"/>
      <c r="D77" s="166"/>
      <c r="E77" s="166"/>
      <c r="F77" s="166"/>
      <c r="G77" s="166"/>
      <c r="H77" s="166"/>
      <c r="I77" s="166"/>
      <c r="J77" s="166"/>
      <c r="K77" s="156"/>
      <c r="L77" s="156"/>
      <c r="M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</row>
    <row r="78" spans="1:29" x14ac:dyDescent="0.25">
      <c r="C78" s="166"/>
      <c r="D78" s="166"/>
      <c r="E78" s="166"/>
      <c r="F78" s="166"/>
      <c r="G78" s="166"/>
      <c r="H78" s="166"/>
      <c r="I78" s="166"/>
      <c r="J78" s="166"/>
      <c r="K78" s="156"/>
      <c r="L78" s="156"/>
      <c r="M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</row>
    <row r="79" spans="1:29" x14ac:dyDescent="0.25">
      <c r="C79" s="166"/>
      <c r="D79" s="166"/>
      <c r="E79" s="166"/>
      <c r="F79" s="166"/>
      <c r="G79" s="166"/>
      <c r="H79" s="166"/>
      <c r="I79" s="166"/>
      <c r="J79" s="166"/>
      <c r="K79" s="156"/>
      <c r="L79" s="156"/>
      <c r="M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</row>
    <row r="80" spans="1:29" x14ac:dyDescent="0.25">
      <c r="C80" s="166"/>
      <c r="D80" s="166"/>
      <c r="E80" s="166"/>
      <c r="F80" s="166"/>
      <c r="G80" s="166"/>
      <c r="H80" s="166"/>
      <c r="I80" s="166"/>
      <c r="J80" s="166"/>
      <c r="K80" s="156"/>
      <c r="L80" s="156"/>
      <c r="M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</row>
    <row r="81" spans="3:29" x14ac:dyDescent="0.25">
      <c r="C81" s="166"/>
      <c r="D81" s="166"/>
      <c r="E81" s="166"/>
      <c r="F81" s="166"/>
      <c r="G81" s="166"/>
      <c r="H81" s="166"/>
      <c r="I81" s="166"/>
      <c r="J81" s="166"/>
      <c r="K81" s="156"/>
      <c r="L81" s="156"/>
      <c r="M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</row>
    <row r="82" spans="3:29" x14ac:dyDescent="0.25">
      <c r="C82" s="166"/>
      <c r="D82" s="166"/>
      <c r="E82" s="166"/>
      <c r="F82" s="166"/>
      <c r="G82" s="166"/>
      <c r="H82" s="166"/>
      <c r="I82" s="166"/>
      <c r="J82" s="166"/>
      <c r="K82" s="156"/>
      <c r="L82" s="156"/>
      <c r="M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</row>
    <row r="83" spans="3:29" x14ac:dyDescent="0.25">
      <c r="C83" s="166"/>
      <c r="D83" s="166"/>
      <c r="E83" s="166"/>
      <c r="F83" s="166"/>
      <c r="G83" s="166"/>
      <c r="H83" s="166"/>
      <c r="I83" s="166"/>
      <c r="J83" s="166"/>
      <c r="K83" s="156"/>
      <c r="L83" s="156"/>
      <c r="M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</row>
    <row r="84" spans="3:29" x14ac:dyDescent="0.25">
      <c r="C84" s="166"/>
      <c r="D84" s="166"/>
      <c r="E84" s="166"/>
      <c r="F84" s="166"/>
      <c r="G84" s="166"/>
      <c r="H84" s="166"/>
      <c r="I84" s="166"/>
      <c r="J84" s="166"/>
      <c r="K84" s="156"/>
      <c r="L84" s="156"/>
      <c r="M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</row>
    <row r="85" spans="3:29" x14ac:dyDescent="0.25">
      <c r="C85" s="166"/>
      <c r="D85" s="166"/>
      <c r="E85" s="166"/>
      <c r="F85" s="166"/>
      <c r="G85" s="166"/>
      <c r="H85" s="166"/>
      <c r="I85" s="166"/>
      <c r="J85" s="166"/>
      <c r="K85" s="156"/>
      <c r="L85" s="156"/>
      <c r="M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</row>
    <row r="86" spans="3:29" x14ac:dyDescent="0.25">
      <c r="C86" s="166"/>
      <c r="D86" s="166"/>
      <c r="E86" s="166"/>
      <c r="F86" s="166"/>
      <c r="G86" s="166"/>
      <c r="H86" s="166"/>
      <c r="I86" s="166"/>
      <c r="J86" s="166"/>
      <c r="K86" s="156"/>
      <c r="L86" s="156"/>
      <c r="M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</row>
    <row r="87" spans="3:29" x14ac:dyDescent="0.25">
      <c r="C87" s="166"/>
      <c r="D87" s="166"/>
      <c r="E87" s="166"/>
      <c r="F87" s="166"/>
      <c r="G87" s="166"/>
      <c r="H87" s="166"/>
      <c r="I87" s="166"/>
      <c r="J87" s="166"/>
      <c r="K87" s="156"/>
      <c r="L87" s="156"/>
      <c r="M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</row>
    <row r="88" spans="3:29" x14ac:dyDescent="0.25">
      <c r="C88" s="166"/>
      <c r="D88" s="166"/>
      <c r="E88" s="166"/>
      <c r="F88" s="166"/>
      <c r="G88" s="166"/>
      <c r="H88" s="166"/>
      <c r="I88" s="166"/>
      <c r="J88" s="166"/>
      <c r="K88" s="156"/>
      <c r="L88" s="156"/>
      <c r="M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</row>
    <row r="89" spans="3:29" x14ac:dyDescent="0.25">
      <c r="C89" s="166"/>
      <c r="D89" s="166"/>
      <c r="E89" s="166"/>
      <c r="F89" s="166"/>
      <c r="G89" s="166"/>
      <c r="H89" s="166"/>
      <c r="I89" s="166"/>
      <c r="J89" s="166"/>
      <c r="K89" s="156"/>
      <c r="L89" s="156"/>
      <c r="M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</row>
    <row r="90" spans="3:29" x14ac:dyDescent="0.25">
      <c r="C90" s="166"/>
      <c r="D90" s="166"/>
      <c r="E90" s="166"/>
      <c r="F90" s="166"/>
      <c r="G90" s="166"/>
      <c r="H90" s="166"/>
      <c r="I90" s="166"/>
      <c r="J90" s="166"/>
      <c r="K90" s="156"/>
      <c r="L90" s="156"/>
      <c r="M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</row>
    <row r="91" spans="3:29" x14ac:dyDescent="0.25">
      <c r="C91" s="166"/>
      <c r="D91" s="166"/>
      <c r="E91" s="166"/>
      <c r="F91" s="166"/>
      <c r="G91" s="166"/>
      <c r="H91" s="166"/>
      <c r="I91" s="166"/>
      <c r="J91" s="166"/>
      <c r="K91" s="156"/>
      <c r="L91" s="156"/>
      <c r="M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</row>
    <row r="92" spans="3:29" x14ac:dyDescent="0.25">
      <c r="C92" s="166"/>
      <c r="D92" s="166"/>
      <c r="E92" s="166"/>
      <c r="F92" s="166"/>
      <c r="G92" s="166"/>
      <c r="H92" s="166"/>
      <c r="I92" s="166"/>
      <c r="J92" s="166"/>
      <c r="K92" s="156"/>
      <c r="L92" s="156"/>
      <c r="M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</row>
    <row r="93" spans="3:29" x14ac:dyDescent="0.25">
      <c r="C93" s="166"/>
      <c r="D93" s="166"/>
      <c r="E93" s="166"/>
      <c r="F93" s="166"/>
      <c r="G93" s="166"/>
      <c r="H93" s="166"/>
      <c r="I93" s="166"/>
      <c r="J93" s="166"/>
      <c r="K93" s="156"/>
      <c r="L93" s="156"/>
      <c r="M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</row>
    <row r="94" spans="3:29" x14ac:dyDescent="0.25">
      <c r="C94" s="166"/>
      <c r="D94" s="166"/>
      <c r="E94" s="166"/>
      <c r="F94" s="166"/>
      <c r="G94" s="166"/>
      <c r="H94" s="166"/>
      <c r="I94" s="166"/>
      <c r="J94" s="166"/>
      <c r="K94" s="156"/>
      <c r="L94" s="156"/>
      <c r="M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</row>
    <row r="95" spans="3:29" x14ac:dyDescent="0.25">
      <c r="C95" s="166"/>
      <c r="D95" s="166"/>
      <c r="E95" s="166"/>
      <c r="F95" s="166"/>
      <c r="G95" s="166"/>
      <c r="H95" s="166"/>
      <c r="I95" s="166"/>
      <c r="J95" s="166"/>
      <c r="K95" s="156"/>
      <c r="L95" s="156"/>
      <c r="M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</row>
    <row r="96" spans="3:29" x14ac:dyDescent="0.25">
      <c r="C96" s="166"/>
      <c r="D96" s="166"/>
      <c r="E96" s="166"/>
      <c r="F96" s="166"/>
      <c r="G96" s="166"/>
      <c r="H96" s="166"/>
      <c r="I96" s="166"/>
      <c r="J96" s="166"/>
      <c r="K96" s="156"/>
      <c r="L96" s="156"/>
      <c r="M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</row>
    <row r="97" spans="3:29" x14ac:dyDescent="0.25">
      <c r="C97" s="166"/>
      <c r="D97" s="166"/>
      <c r="E97" s="166"/>
      <c r="F97" s="166"/>
      <c r="G97" s="166"/>
      <c r="H97" s="166"/>
      <c r="I97" s="166"/>
      <c r="J97" s="166"/>
      <c r="K97" s="156"/>
      <c r="L97" s="156"/>
      <c r="M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</row>
    <row r="98" spans="3:29" x14ac:dyDescent="0.25">
      <c r="T98" s="156"/>
      <c r="U98" s="156"/>
      <c r="V98" s="156"/>
      <c r="W98" s="156"/>
      <c r="X98" s="156"/>
      <c r="Y98" s="156"/>
      <c r="Z98" s="156"/>
      <c r="AA98" s="156"/>
      <c r="AB98" s="156"/>
      <c r="AC98" s="156"/>
    </row>
    <row r="99" spans="3:29" x14ac:dyDescent="0.25">
      <c r="T99" s="156"/>
      <c r="U99" s="156"/>
      <c r="V99" s="156"/>
      <c r="W99" s="156"/>
      <c r="X99" s="156"/>
      <c r="Y99" s="156"/>
      <c r="Z99" s="156"/>
      <c r="AA99" s="156"/>
      <c r="AB99" s="156"/>
      <c r="AC99" s="156"/>
    </row>
    <row r="100" spans="3:29" x14ac:dyDescent="0.25"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</row>
    <row r="101" spans="3:29" x14ac:dyDescent="0.25"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</row>
    <row r="102" spans="3:29" x14ac:dyDescent="0.25"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</row>
    <row r="103" spans="3:29" x14ac:dyDescent="0.25"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</row>
    <row r="104" spans="3:29" x14ac:dyDescent="0.25"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</row>
    <row r="105" spans="3:29" x14ac:dyDescent="0.25"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</row>
    <row r="106" spans="3:29" x14ac:dyDescent="0.25"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</row>
    <row r="107" spans="3:29" x14ac:dyDescent="0.25"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</row>
    <row r="108" spans="3:29" x14ac:dyDescent="0.25"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</row>
    <row r="109" spans="3:29" x14ac:dyDescent="0.25"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</row>
    <row r="110" spans="3:29" x14ac:dyDescent="0.25"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</row>
    <row r="111" spans="3:29" x14ac:dyDescent="0.25"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</row>
    <row r="112" spans="3:29" x14ac:dyDescent="0.25"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</row>
    <row r="113" spans="20:29" x14ac:dyDescent="0.25"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</row>
    <row r="114" spans="20:29" x14ac:dyDescent="0.25"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</row>
    <row r="115" spans="20:29" x14ac:dyDescent="0.25"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</row>
    <row r="116" spans="20:29" x14ac:dyDescent="0.25"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</row>
    <row r="117" spans="20:29" x14ac:dyDescent="0.25"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</row>
    <row r="118" spans="20:29" x14ac:dyDescent="0.25"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</row>
    <row r="119" spans="20:29" x14ac:dyDescent="0.25"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</row>
    <row r="120" spans="20:29" x14ac:dyDescent="0.25"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</row>
    <row r="121" spans="20:29" x14ac:dyDescent="0.25"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</row>
    <row r="122" spans="20:29" x14ac:dyDescent="0.25"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</row>
    <row r="123" spans="20:29" x14ac:dyDescent="0.25"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</row>
    <row r="124" spans="20:29" x14ac:dyDescent="0.25"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</row>
    <row r="125" spans="20:29" x14ac:dyDescent="0.25"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</row>
    <row r="126" spans="20:29" x14ac:dyDescent="0.25"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</row>
    <row r="127" spans="20:29" x14ac:dyDescent="0.25"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</row>
    <row r="128" spans="20:29" x14ac:dyDescent="0.25"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20:29" x14ac:dyDescent="0.25"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</sheetData>
  <mergeCells count="9">
    <mergeCell ref="D7:E7"/>
    <mergeCell ref="F7:G7"/>
    <mergeCell ref="A2:I2"/>
    <mergeCell ref="A44:I44"/>
    <mergeCell ref="H7:I7"/>
    <mergeCell ref="A43:I43"/>
    <mergeCell ref="B6:I6"/>
    <mergeCell ref="B7:C7"/>
    <mergeCell ref="A42:I42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K5" sqref="K5"/>
    </sheetView>
  </sheetViews>
  <sheetFormatPr defaultColWidth="8" defaultRowHeight="13.5" x14ac:dyDescent="0.25"/>
  <cols>
    <col min="1" max="1" width="23.5" style="154" customWidth="1"/>
    <col min="2" max="2" width="6.375" style="155" customWidth="1"/>
    <col min="3" max="3" width="7.625" style="155" customWidth="1"/>
    <col min="4" max="4" width="6.375" style="155" customWidth="1"/>
    <col min="5" max="5" width="7.625" style="155" customWidth="1"/>
    <col min="6" max="6" width="6.375" style="155" customWidth="1"/>
    <col min="7" max="7" width="7.625" style="155" customWidth="1"/>
    <col min="8" max="8" width="8.125" style="155" customWidth="1"/>
    <col min="9" max="9" width="7.625" style="155" customWidth="1"/>
    <col min="10" max="10" width="8.5" style="155" customWidth="1"/>
    <col min="11" max="11" width="8.5" style="154" customWidth="1"/>
    <col min="12" max="16384" width="8" style="154"/>
  </cols>
  <sheetData>
    <row r="1" spans="1:28" s="39" customFormat="1" ht="20.25" customHeight="1" x14ac:dyDescent="0.3">
      <c r="A1" s="62" t="s">
        <v>77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s="39" customFormat="1" ht="39.75" customHeight="1" x14ac:dyDescent="0.3">
      <c r="A2" s="877" t="s">
        <v>275</v>
      </c>
      <c r="B2" s="877"/>
      <c r="C2" s="877"/>
      <c r="D2" s="877"/>
      <c r="E2" s="877"/>
      <c r="F2" s="877"/>
      <c r="G2" s="877"/>
      <c r="H2" s="877"/>
      <c r="I2" s="877"/>
      <c r="J2" s="576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8" customFormat="1" ht="9.9499999999999993" customHeight="1" x14ac:dyDescent="0.3">
      <c r="A3" s="144"/>
      <c r="B3" s="80"/>
      <c r="C3" s="132"/>
      <c r="D3" s="132"/>
      <c r="E3" s="132"/>
      <c r="F3" s="132"/>
      <c r="G3" s="132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43"/>
      <c r="S3" s="139"/>
      <c r="T3" s="139"/>
      <c r="U3" s="139"/>
      <c r="V3" s="139"/>
      <c r="W3" s="139"/>
      <c r="X3" s="139"/>
      <c r="Y3" s="139"/>
      <c r="Z3" s="139"/>
      <c r="AA3" s="139"/>
    </row>
    <row r="4" spans="1:28" ht="27" customHeight="1" thickBot="1" x14ac:dyDescent="0.35">
      <c r="A4" s="469" t="s">
        <v>236</v>
      </c>
      <c r="B4" s="225"/>
      <c r="C4" s="225"/>
      <c r="D4" s="225"/>
      <c r="E4" s="225"/>
      <c r="F4" s="225"/>
      <c r="G4" s="225"/>
      <c r="H4" s="225"/>
      <c r="I4" s="44"/>
      <c r="J4" s="154"/>
      <c r="S4" s="211"/>
      <c r="T4" s="212"/>
      <c r="U4" s="212"/>
      <c r="V4" s="212"/>
      <c r="W4" s="212"/>
      <c r="X4" s="212"/>
      <c r="Y4" s="212"/>
      <c r="Z4" s="212"/>
      <c r="AA4" s="212"/>
      <c r="AB4" s="156"/>
    </row>
    <row r="5" spans="1:28" ht="8.25" customHeight="1" x14ac:dyDescent="0.3">
      <c r="A5" s="460"/>
      <c r="B5" s="460"/>
      <c r="C5" s="460"/>
      <c r="D5" s="460"/>
      <c r="E5" s="460"/>
      <c r="F5" s="460"/>
      <c r="G5" s="460"/>
      <c r="H5" s="460"/>
      <c r="I5" s="460"/>
      <c r="J5" s="154"/>
      <c r="S5" s="213"/>
      <c r="T5" s="214"/>
      <c r="U5" s="214"/>
      <c r="V5" s="214"/>
      <c r="W5" s="214"/>
      <c r="X5" s="214"/>
      <c r="Y5" s="214"/>
      <c r="Z5" s="214"/>
      <c r="AA5" s="214"/>
      <c r="AB5" s="156"/>
    </row>
    <row r="6" spans="1:28" s="261" customFormat="1" ht="18.75" customHeight="1" x14ac:dyDescent="0.3">
      <c r="A6" s="461"/>
      <c r="B6" s="882" t="s">
        <v>124</v>
      </c>
      <c r="C6" s="882"/>
      <c r="D6" s="882"/>
      <c r="E6" s="882"/>
      <c r="F6" s="882"/>
      <c r="G6" s="882"/>
      <c r="H6" s="882"/>
      <c r="I6" s="882"/>
      <c r="R6" s="262"/>
      <c r="S6" s="262"/>
      <c r="T6" s="262"/>
      <c r="U6" s="262"/>
      <c r="V6" s="262"/>
      <c r="W6" s="262"/>
      <c r="X6" s="262"/>
      <c r="Y6" s="262"/>
      <c r="Z6" s="262"/>
      <c r="AA6" s="262"/>
    </row>
    <row r="7" spans="1:28" ht="30.75" customHeight="1" x14ac:dyDescent="0.3">
      <c r="A7" s="462"/>
      <c r="B7" s="875" t="s">
        <v>277</v>
      </c>
      <c r="C7" s="876"/>
      <c r="D7" s="875" t="s">
        <v>281</v>
      </c>
      <c r="E7" s="876"/>
      <c r="F7" s="875" t="s">
        <v>282</v>
      </c>
      <c r="G7" s="876"/>
      <c r="H7" s="879" t="s">
        <v>283</v>
      </c>
      <c r="I7" s="880"/>
      <c r="J7" s="154"/>
      <c r="S7" s="215"/>
      <c r="T7" s="216"/>
      <c r="U7" s="216"/>
      <c r="V7" s="216"/>
      <c r="W7" s="216"/>
      <c r="X7" s="216"/>
      <c r="Y7" s="216"/>
      <c r="Z7" s="216"/>
      <c r="AA7" s="216"/>
      <c r="AB7" s="156"/>
    </row>
    <row r="8" spans="1:28" s="152" customFormat="1" ht="18.75" customHeight="1" x14ac:dyDescent="0.25">
      <c r="A8" s="463"/>
      <c r="B8" s="583" t="s">
        <v>4</v>
      </c>
      <c r="C8" s="583" t="s">
        <v>197</v>
      </c>
      <c r="D8" s="583" t="s">
        <v>4</v>
      </c>
      <c r="E8" s="583" t="s">
        <v>197</v>
      </c>
      <c r="F8" s="583" t="s">
        <v>4</v>
      </c>
      <c r="G8" s="583" t="s">
        <v>197</v>
      </c>
      <c r="H8" s="583" t="s">
        <v>4</v>
      </c>
      <c r="I8" s="583" t="s">
        <v>197</v>
      </c>
      <c r="R8" s="153"/>
      <c r="S8" s="153"/>
      <c r="T8" s="153"/>
      <c r="U8" s="153"/>
      <c r="V8" s="153"/>
      <c r="W8" s="153"/>
      <c r="X8" s="153"/>
      <c r="Y8" s="153"/>
      <c r="Z8" s="153"/>
      <c r="AA8" s="153"/>
    </row>
    <row r="9" spans="1:28" ht="8.25" customHeight="1" thickBot="1" x14ac:dyDescent="0.35">
      <c r="A9" s="464"/>
      <c r="B9" s="465"/>
      <c r="C9" s="465"/>
      <c r="D9" s="465"/>
      <c r="E9" s="465"/>
      <c r="F9" s="465"/>
      <c r="G9" s="465"/>
      <c r="H9" s="465"/>
      <c r="I9" s="465"/>
      <c r="J9" s="154"/>
      <c r="S9" s="213"/>
      <c r="T9" s="214"/>
      <c r="U9" s="214"/>
      <c r="V9" s="214"/>
      <c r="W9" s="214"/>
      <c r="X9" s="214"/>
      <c r="Y9" s="214"/>
      <c r="Z9" s="214"/>
      <c r="AA9" s="214"/>
      <c r="AB9" s="156"/>
    </row>
    <row r="10" spans="1:28" ht="9.9499999999999993" customHeight="1" x14ac:dyDescent="0.3">
      <c r="A10" s="157"/>
      <c r="B10" s="158"/>
      <c r="C10" s="159"/>
      <c r="D10" s="234"/>
      <c r="E10" s="611"/>
      <c r="F10" s="159"/>
      <c r="G10" s="159"/>
      <c r="H10" s="234"/>
      <c r="I10" s="159"/>
      <c r="J10" s="154"/>
      <c r="S10" s="213"/>
      <c r="T10" s="214"/>
      <c r="U10" s="214"/>
      <c r="V10" s="214"/>
      <c r="W10" s="214"/>
      <c r="X10" s="214"/>
      <c r="Y10" s="214"/>
      <c r="Z10" s="214"/>
      <c r="AA10" s="214"/>
      <c r="AB10" s="156"/>
    </row>
    <row r="11" spans="1:28" ht="14.25" x14ac:dyDescent="0.3">
      <c r="A11" s="160" t="s">
        <v>5</v>
      </c>
      <c r="B11" s="491">
        <v>2930</v>
      </c>
      <c r="C11" s="217">
        <v>1000</v>
      </c>
      <c r="D11" s="492">
        <v>2170</v>
      </c>
      <c r="E11" s="614">
        <v>1000</v>
      </c>
      <c r="F11" s="584">
        <v>2700</v>
      </c>
      <c r="G11" s="217">
        <v>1000</v>
      </c>
      <c r="H11" s="492">
        <v>7800</v>
      </c>
      <c r="I11" s="217">
        <v>1000</v>
      </c>
      <c r="J11" s="154"/>
      <c r="S11" s="213"/>
      <c r="T11" s="214"/>
      <c r="U11" s="214"/>
      <c r="V11" s="214"/>
      <c r="W11" s="214"/>
      <c r="X11" s="214"/>
      <c r="Y11" s="214"/>
      <c r="Z11" s="214"/>
      <c r="AA11" s="214"/>
      <c r="AB11" s="156"/>
    </row>
    <row r="12" spans="1:28" ht="9.9499999999999993" customHeight="1" x14ac:dyDescent="0.3">
      <c r="A12" s="161"/>
      <c r="B12" s="493"/>
      <c r="C12" s="218"/>
      <c r="D12" s="494"/>
      <c r="E12" s="615"/>
      <c r="F12" s="585"/>
      <c r="G12" s="218"/>
      <c r="H12" s="494"/>
      <c r="I12" s="218"/>
      <c r="J12" s="154"/>
      <c r="K12" s="248"/>
      <c r="S12" s="226"/>
      <c r="T12" s="227"/>
      <c r="U12" s="227"/>
      <c r="V12" s="227"/>
      <c r="W12" s="227"/>
      <c r="X12" s="227"/>
      <c r="Y12" s="227"/>
      <c r="Z12" s="227"/>
      <c r="AA12" s="227"/>
      <c r="AB12" s="156"/>
    </row>
    <row r="13" spans="1:28" x14ac:dyDescent="0.25">
      <c r="A13" s="162" t="s">
        <v>6</v>
      </c>
      <c r="B13" s="495">
        <v>1250</v>
      </c>
      <c r="C13" s="219">
        <v>426.22950819672127</v>
      </c>
      <c r="D13" s="496">
        <v>970</v>
      </c>
      <c r="E13" s="616">
        <v>449.26199261992622</v>
      </c>
      <c r="F13" s="501">
        <v>1160</v>
      </c>
      <c r="G13" s="219">
        <v>428.62426035502961</v>
      </c>
      <c r="H13" s="496">
        <v>3380</v>
      </c>
      <c r="I13" s="219">
        <v>433.46153846153845</v>
      </c>
      <c r="J13" s="154"/>
      <c r="S13" s="215"/>
      <c r="T13" s="216"/>
      <c r="U13" s="216"/>
      <c r="V13" s="216"/>
      <c r="W13" s="216"/>
      <c r="X13" s="216"/>
      <c r="Y13" s="216"/>
      <c r="Z13" s="216"/>
      <c r="AA13" s="216"/>
      <c r="AB13" s="156"/>
    </row>
    <row r="14" spans="1:28" ht="6" customHeight="1" x14ac:dyDescent="0.3">
      <c r="A14" s="162"/>
      <c r="B14" s="495"/>
      <c r="C14" s="497"/>
      <c r="D14" s="496"/>
      <c r="E14" s="617"/>
      <c r="F14" s="501"/>
      <c r="G14" s="497"/>
      <c r="H14" s="496"/>
      <c r="I14" s="497"/>
      <c r="J14" s="154"/>
      <c r="S14" s="213"/>
      <c r="T14" s="214"/>
      <c r="U14" s="214"/>
      <c r="V14" s="214"/>
      <c r="W14" s="214"/>
      <c r="X14" s="214"/>
      <c r="Y14" s="214"/>
      <c r="Z14" s="214"/>
      <c r="AA14" s="214"/>
      <c r="AB14" s="156"/>
    </row>
    <row r="15" spans="1:28" s="188" customFormat="1" ht="28.5" x14ac:dyDescent="0.3">
      <c r="A15" s="244" t="s">
        <v>7</v>
      </c>
      <c r="B15" s="498">
        <v>70</v>
      </c>
      <c r="C15" s="241">
        <v>23.565573770491802</v>
      </c>
      <c r="D15" s="499">
        <v>50</v>
      </c>
      <c r="E15" s="618">
        <v>22.140221402214021</v>
      </c>
      <c r="F15" s="586">
        <v>60</v>
      </c>
      <c r="G15" s="241">
        <v>23.668639053254438</v>
      </c>
      <c r="H15" s="499">
        <v>180</v>
      </c>
      <c r="I15" s="241">
        <v>23.205128205128204</v>
      </c>
      <c r="S15" s="228"/>
      <c r="T15" s="229"/>
      <c r="U15" s="229"/>
      <c r="V15" s="229"/>
      <c r="W15" s="229"/>
      <c r="X15" s="229"/>
      <c r="Y15" s="229"/>
      <c r="Z15" s="229"/>
      <c r="AA15" s="229"/>
      <c r="AB15" s="189"/>
    </row>
    <row r="16" spans="1:28" s="188" customFormat="1" ht="28.5" customHeight="1" x14ac:dyDescent="0.25">
      <c r="A16" s="244" t="s">
        <v>8</v>
      </c>
      <c r="B16" s="498" t="s">
        <v>278</v>
      </c>
      <c r="C16" s="241" t="s">
        <v>278</v>
      </c>
      <c r="D16" s="499" t="s">
        <v>278</v>
      </c>
      <c r="E16" s="618" t="s">
        <v>278</v>
      </c>
      <c r="F16" s="586" t="s">
        <v>278</v>
      </c>
      <c r="G16" s="241" t="s">
        <v>278</v>
      </c>
      <c r="H16" s="499">
        <v>20</v>
      </c>
      <c r="I16" s="241">
        <v>2.8205128205128207</v>
      </c>
      <c r="S16" s="220"/>
      <c r="T16" s="221"/>
      <c r="U16" s="221"/>
      <c r="V16" s="221"/>
      <c r="W16" s="221"/>
      <c r="X16" s="221"/>
      <c r="Y16" s="221"/>
      <c r="Z16" s="221"/>
      <c r="AA16" s="221"/>
      <c r="AB16" s="189"/>
    </row>
    <row r="17" spans="1:28" s="188" customFormat="1" ht="14.25" customHeight="1" x14ac:dyDescent="0.3">
      <c r="A17" s="244" t="s">
        <v>9</v>
      </c>
      <c r="B17" s="498">
        <v>70</v>
      </c>
      <c r="C17" s="241">
        <v>25.273224043715846</v>
      </c>
      <c r="D17" s="499">
        <v>50</v>
      </c>
      <c r="E17" s="618">
        <v>22.140221402214021</v>
      </c>
      <c r="F17" s="586">
        <v>60</v>
      </c>
      <c r="G17" s="241">
        <v>20.710059171597635</v>
      </c>
      <c r="H17" s="499">
        <v>180</v>
      </c>
      <c r="I17" s="241">
        <v>22.820512820512821</v>
      </c>
      <c r="S17" s="222"/>
      <c r="T17" s="223"/>
      <c r="U17" s="223"/>
      <c r="V17" s="223"/>
      <c r="W17" s="223"/>
      <c r="X17" s="223"/>
      <c r="Y17" s="223"/>
      <c r="Z17" s="223"/>
      <c r="AA17" s="223"/>
      <c r="AB17" s="189"/>
    </row>
    <row r="18" spans="1:28" s="188" customFormat="1" ht="28.5" x14ac:dyDescent="0.3">
      <c r="A18" s="244" t="s">
        <v>10</v>
      </c>
      <c r="B18" s="498" t="s">
        <v>278</v>
      </c>
      <c r="C18" s="241" t="s">
        <v>278</v>
      </c>
      <c r="D18" s="499" t="s">
        <v>278</v>
      </c>
      <c r="E18" s="618" t="s">
        <v>278</v>
      </c>
      <c r="F18" s="586" t="s">
        <v>278</v>
      </c>
      <c r="G18" s="241" t="s">
        <v>278</v>
      </c>
      <c r="H18" s="499" t="s">
        <v>278</v>
      </c>
      <c r="I18" s="241" t="s">
        <v>278</v>
      </c>
      <c r="S18" s="222"/>
      <c r="T18" s="223"/>
      <c r="U18" s="223"/>
      <c r="V18" s="223"/>
      <c r="W18" s="223"/>
      <c r="X18" s="223"/>
      <c r="Y18" s="223"/>
      <c r="Z18" s="223"/>
      <c r="AA18" s="223"/>
      <c r="AB18" s="189"/>
    </row>
    <row r="19" spans="1:28" s="188" customFormat="1" ht="42.75" x14ac:dyDescent="0.3">
      <c r="A19" s="245" t="s">
        <v>11</v>
      </c>
      <c r="B19" s="498">
        <v>40</v>
      </c>
      <c r="C19" s="241">
        <v>14.685792349726777</v>
      </c>
      <c r="D19" s="499" t="s">
        <v>278</v>
      </c>
      <c r="E19" s="618" t="s">
        <v>278</v>
      </c>
      <c r="F19" s="586">
        <v>40</v>
      </c>
      <c r="G19" s="241">
        <v>12.94378698224852</v>
      </c>
      <c r="H19" s="499">
        <v>100</v>
      </c>
      <c r="I19" s="241">
        <v>12.435897435897436</v>
      </c>
      <c r="S19" s="228"/>
      <c r="T19" s="229"/>
      <c r="U19" s="229"/>
      <c r="V19" s="229"/>
      <c r="W19" s="229"/>
      <c r="X19" s="229"/>
      <c r="Y19" s="229"/>
      <c r="Z19" s="229"/>
      <c r="AA19" s="229"/>
      <c r="AB19" s="189"/>
    </row>
    <row r="20" spans="1:28" s="188" customFormat="1" ht="42.75" x14ac:dyDescent="0.25">
      <c r="A20" s="246" t="s">
        <v>12</v>
      </c>
      <c r="B20" s="498">
        <v>40</v>
      </c>
      <c r="C20" s="241">
        <v>12.978142076502733</v>
      </c>
      <c r="D20" s="499">
        <v>30</v>
      </c>
      <c r="E20" s="618">
        <v>15.682656826568264</v>
      </c>
      <c r="F20" s="586">
        <v>40</v>
      </c>
      <c r="G20" s="241">
        <v>14.053254437869823</v>
      </c>
      <c r="H20" s="499">
        <v>110</v>
      </c>
      <c r="I20" s="241">
        <v>14.102564102564102</v>
      </c>
      <c r="S20" s="220"/>
      <c r="T20" s="221"/>
      <c r="U20" s="221"/>
      <c r="V20" s="221"/>
      <c r="W20" s="221"/>
      <c r="X20" s="221"/>
      <c r="Y20" s="221"/>
      <c r="Z20" s="221"/>
      <c r="AA20" s="221"/>
      <c r="AB20" s="189"/>
    </row>
    <row r="21" spans="1:28" s="188" customFormat="1" ht="28.5" x14ac:dyDescent="0.25">
      <c r="A21" s="246" t="s">
        <v>13</v>
      </c>
      <c r="B21" s="498">
        <v>260</v>
      </c>
      <c r="C21" s="241">
        <v>90.163934426229517</v>
      </c>
      <c r="D21" s="499">
        <v>130</v>
      </c>
      <c r="E21" s="618">
        <v>60.424354243542439</v>
      </c>
      <c r="F21" s="586">
        <v>190</v>
      </c>
      <c r="G21" s="241">
        <v>69.15680473372781</v>
      </c>
      <c r="H21" s="499">
        <v>580</v>
      </c>
      <c r="I21" s="241">
        <v>74.615384615384613</v>
      </c>
      <c r="S21" s="220"/>
      <c r="T21" s="221"/>
      <c r="U21" s="221"/>
      <c r="V21" s="221"/>
      <c r="W21" s="221"/>
      <c r="X21" s="221"/>
      <c r="Y21" s="221"/>
      <c r="Z21" s="221"/>
      <c r="AA21" s="221"/>
      <c r="AB21" s="189"/>
    </row>
    <row r="22" spans="1:28" s="188" customFormat="1" ht="28.5" x14ac:dyDescent="0.3">
      <c r="A22" s="247" t="s">
        <v>14</v>
      </c>
      <c r="B22" s="498">
        <v>150</v>
      </c>
      <c r="C22" s="241">
        <v>52.595628415300553</v>
      </c>
      <c r="D22" s="499">
        <v>140</v>
      </c>
      <c r="E22" s="618">
        <v>65.498154981549817</v>
      </c>
      <c r="F22" s="586">
        <v>160</v>
      </c>
      <c r="G22" s="241">
        <v>57.322485207100591</v>
      </c>
      <c r="H22" s="499">
        <v>450</v>
      </c>
      <c r="I22" s="241">
        <v>57.820512820512825</v>
      </c>
      <c r="S22" s="228"/>
      <c r="T22" s="229"/>
      <c r="U22" s="229"/>
      <c r="V22" s="229"/>
      <c r="W22" s="229"/>
      <c r="X22" s="229"/>
      <c r="Y22" s="229"/>
      <c r="Z22" s="229"/>
      <c r="AA22" s="229"/>
      <c r="AB22" s="189"/>
    </row>
    <row r="23" spans="1:28" s="188" customFormat="1" ht="14.25" customHeight="1" x14ac:dyDescent="0.25">
      <c r="A23" s="247" t="s">
        <v>15</v>
      </c>
      <c r="B23" s="498">
        <v>170</v>
      </c>
      <c r="C23" s="241">
        <v>58.060109289617486</v>
      </c>
      <c r="D23" s="499">
        <v>130</v>
      </c>
      <c r="E23" s="618">
        <v>61.808118081180815</v>
      </c>
      <c r="F23" s="586">
        <v>100</v>
      </c>
      <c r="G23" s="241">
        <v>35.133136094674555</v>
      </c>
      <c r="H23" s="499">
        <v>400</v>
      </c>
      <c r="I23" s="241">
        <v>51.153846153846153</v>
      </c>
      <c r="S23" s="230"/>
      <c r="T23" s="230"/>
      <c r="U23" s="230"/>
      <c r="V23" s="230"/>
      <c r="W23" s="230"/>
      <c r="X23" s="230"/>
      <c r="Y23" s="230"/>
      <c r="Z23" s="230"/>
      <c r="AA23" s="230"/>
      <c r="AB23" s="189"/>
    </row>
    <row r="24" spans="1:28" ht="14.25" x14ac:dyDescent="0.3">
      <c r="A24" s="169"/>
      <c r="B24" s="505"/>
      <c r="C24" s="497"/>
      <c r="D24" s="507"/>
      <c r="E24" s="617"/>
      <c r="F24" s="506"/>
      <c r="G24" s="497"/>
      <c r="H24" s="507"/>
      <c r="I24" s="497"/>
      <c r="J24" s="154"/>
      <c r="S24" s="231"/>
      <c r="T24" s="227"/>
      <c r="U24" s="227"/>
      <c r="V24" s="227"/>
      <c r="W24" s="227"/>
      <c r="X24" s="227"/>
      <c r="Y24" s="227"/>
      <c r="Z24" s="227"/>
      <c r="AA24" s="227"/>
      <c r="AB24" s="156"/>
    </row>
    <row r="25" spans="1:28" s="171" customFormat="1" x14ac:dyDescent="0.25">
      <c r="A25" s="170" t="s">
        <v>16</v>
      </c>
      <c r="B25" s="516">
        <v>420</v>
      </c>
      <c r="C25" s="224">
        <v>144.80874316939889</v>
      </c>
      <c r="D25" s="517">
        <v>400</v>
      </c>
      <c r="E25" s="619">
        <v>184.96309963099631</v>
      </c>
      <c r="F25" s="612">
        <v>520</v>
      </c>
      <c r="G25" s="224">
        <v>192.30769230769232</v>
      </c>
      <c r="H25" s="517">
        <v>1350</v>
      </c>
      <c r="I25" s="224">
        <v>172.43589743589743</v>
      </c>
      <c r="S25" s="215"/>
      <c r="T25" s="216"/>
      <c r="U25" s="216"/>
      <c r="V25" s="216"/>
      <c r="W25" s="216"/>
      <c r="X25" s="216"/>
      <c r="Y25" s="216"/>
      <c r="Z25" s="216"/>
      <c r="AA25" s="216"/>
      <c r="AB25" s="172"/>
    </row>
    <row r="26" spans="1:28" ht="14.25" x14ac:dyDescent="0.3">
      <c r="A26" s="169"/>
      <c r="B26" s="518"/>
      <c r="C26" s="519"/>
      <c r="D26" s="520"/>
      <c r="E26" s="620"/>
      <c r="F26" s="519"/>
      <c r="G26" s="519"/>
      <c r="H26" s="520"/>
      <c r="I26" s="519"/>
      <c r="J26" s="154"/>
      <c r="S26" s="213"/>
      <c r="T26" s="214"/>
      <c r="U26" s="214"/>
      <c r="V26" s="214"/>
      <c r="W26" s="214"/>
      <c r="X26" s="214"/>
      <c r="Y26" s="214"/>
      <c r="Z26" s="214"/>
      <c r="AA26" s="214"/>
      <c r="AB26" s="156"/>
    </row>
    <row r="27" spans="1:28" ht="14.25" x14ac:dyDescent="0.3">
      <c r="A27" s="175" t="s">
        <v>17</v>
      </c>
      <c r="B27" s="495">
        <v>1680</v>
      </c>
      <c r="C27" s="219">
        <v>573.77049180327867</v>
      </c>
      <c r="D27" s="496">
        <v>1190</v>
      </c>
      <c r="E27" s="616">
        <v>550.73800738007378</v>
      </c>
      <c r="F27" s="501">
        <v>1550</v>
      </c>
      <c r="G27" s="219">
        <v>571.37573964497051</v>
      </c>
      <c r="H27" s="496">
        <v>4420</v>
      </c>
      <c r="I27" s="219">
        <v>566.53846153846155</v>
      </c>
      <c r="J27" s="154"/>
      <c r="S27" s="213"/>
      <c r="T27" s="214"/>
      <c r="U27" s="214"/>
      <c r="V27" s="214"/>
      <c r="W27" s="214"/>
      <c r="X27" s="214"/>
      <c r="Y27" s="214"/>
      <c r="Z27" s="214"/>
      <c r="AA27" s="214"/>
      <c r="AB27" s="156"/>
    </row>
    <row r="28" spans="1:28" ht="6" customHeight="1" x14ac:dyDescent="0.3">
      <c r="A28" s="175"/>
      <c r="B28" s="495"/>
      <c r="C28" s="501"/>
      <c r="D28" s="496"/>
      <c r="E28" s="621"/>
      <c r="F28" s="501"/>
      <c r="G28" s="501"/>
      <c r="H28" s="496"/>
      <c r="I28" s="501"/>
      <c r="J28" s="154"/>
      <c r="S28" s="231"/>
      <c r="T28" s="227"/>
      <c r="U28" s="227"/>
      <c r="V28" s="227"/>
      <c r="W28" s="227"/>
      <c r="X28" s="227"/>
      <c r="Y28" s="227"/>
      <c r="Z28" s="227"/>
      <c r="AA28" s="227"/>
      <c r="AB28" s="156"/>
    </row>
    <row r="29" spans="1:28" s="252" customFormat="1" ht="14.25" x14ac:dyDescent="0.3">
      <c r="A29" s="246" t="s">
        <v>18</v>
      </c>
      <c r="B29" s="521">
        <v>400</v>
      </c>
      <c r="C29" s="249">
        <v>137.97814207650271</v>
      </c>
      <c r="D29" s="508">
        <v>260</v>
      </c>
      <c r="E29" s="622">
        <v>120.38745387453874</v>
      </c>
      <c r="F29" s="613">
        <v>370</v>
      </c>
      <c r="G29" s="249">
        <v>137.57396449704143</v>
      </c>
      <c r="H29" s="508">
        <v>1040</v>
      </c>
      <c r="I29" s="249">
        <v>132.94871794871796</v>
      </c>
      <c r="S29" s="253"/>
      <c r="T29" s="254"/>
      <c r="U29" s="254"/>
      <c r="V29" s="254"/>
      <c r="W29" s="254"/>
      <c r="X29" s="254"/>
      <c r="Y29" s="254"/>
      <c r="Z29" s="254"/>
      <c r="AA29" s="254"/>
      <c r="AB29" s="255"/>
    </row>
    <row r="30" spans="1:28" s="252" customFormat="1" ht="28.5" x14ac:dyDescent="0.3">
      <c r="A30" s="246" t="s">
        <v>19</v>
      </c>
      <c r="B30" s="521">
        <v>210</v>
      </c>
      <c r="C30" s="249">
        <v>70.355191256830594</v>
      </c>
      <c r="D30" s="508">
        <v>220</v>
      </c>
      <c r="E30" s="622">
        <v>103.3210332103321</v>
      </c>
      <c r="F30" s="613">
        <v>450</v>
      </c>
      <c r="G30" s="249">
        <v>165.31065088757396</v>
      </c>
      <c r="H30" s="508">
        <v>880</v>
      </c>
      <c r="I30" s="249">
        <v>112.43589743589743</v>
      </c>
      <c r="S30" s="256"/>
      <c r="T30" s="257"/>
      <c r="U30" s="257"/>
      <c r="V30" s="257"/>
      <c r="W30" s="257"/>
      <c r="X30" s="257"/>
      <c r="Y30" s="257"/>
      <c r="Z30" s="257"/>
      <c r="AA30" s="257"/>
      <c r="AB30" s="255"/>
    </row>
    <row r="31" spans="1:28" s="252" customFormat="1" ht="28.5" x14ac:dyDescent="0.3">
      <c r="A31" s="246" t="s">
        <v>20</v>
      </c>
      <c r="B31" s="521">
        <v>260</v>
      </c>
      <c r="C31" s="249">
        <v>87.773224043715842</v>
      </c>
      <c r="D31" s="508">
        <v>190</v>
      </c>
      <c r="E31" s="622">
        <v>86.254612546125458</v>
      </c>
      <c r="F31" s="613">
        <v>160</v>
      </c>
      <c r="G31" s="249">
        <v>60.650887573964496</v>
      </c>
      <c r="H31" s="508">
        <v>610</v>
      </c>
      <c r="I31" s="249">
        <v>77.948717948717956</v>
      </c>
      <c r="S31" s="253"/>
      <c r="T31" s="254"/>
      <c r="U31" s="254"/>
      <c r="V31" s="254"/>
      <c r="W31" s="254"/>
      <c r="X31" s="254"/>
      <c r="Y31" s="254"/>
      <c r="Z31" s="254"/>
      <c r="AA31" s="254"/>
      <c r="AB31" s="255"/>
    </row>
    <row r="32" spans="1:28" s="252" customFormat="1" ht="28.5" x14ac:dyDescent="0.3">
      <c r="A32" s="246" t="s">
        <v>21</v>
      </c>
      <c r="B32" s="521" t="s">
        <v>278</v>
      </c>
      <c r="C32" s="249" t="s">
        <v>278</v>
      </c>
      <c r="D32" s="508" t="s">
        <v>278</v>
      </c>
      <c r="E32" s="622" t="s">
        <v>278</v>
      </c>
      <c r="F32" s="613" t="s">
        <v>278</v>
      </c>
      <c r="G32" s="249" t="s">
        <v>278</v>
      </c>
      <c r="H32" s="508" t="s">
        <v>278</v>
      </c>
      <c r="I32" s="249" t="s">
        <v>278</v>
      </c>
      <c r="S32" s="258"/>
      <c r="T32" s="259"/>
      <c r="U32" s="259"/>
      <c r="V32" s="259"/>
      <c r="W32" s="259"/>
      <c r="X32" s="259"/>
      <c r="Y32" s="259"/>
      <c r="Z32" s="259"/>
      <c r="AA32" s="259"/>
      <c r="AB32" s="255"/>
    </row>
    <row r="33" spans="1:28" s="252" customFormat="1" ht="28.5" x14ac:dyDescent="0.3">
      <c r="A33" s="246" t="s">
        <v>22</v>
      </c>
      <c r="B33" s="521">
        <v>40</v>
      </c>
      <c r="C33" s="249">
        <v>12.978142076502733</v>
      </c>
      <c r="D33" s="508">
        <v>30</v>
      </c>
      <c r="E33" s="622">
        <v>11.531365313653136</v>
      </c>
      <c r="F33" s="613">
        <v>40</v>
      </c>
      <c r="G33" s="249">
        <v>15.162721893491124</v>
      </c>
      <c r="H33" s="508">
        <v>100</v>
      </c>
      <c r="I33" s="249">
        <v>13.333333333333334</v>
      </c>
      <c r="S33" s="260"/>
      <c r="T33" s="260"/>
      <c r="U33" s="260"/>
      <c r="V33" s="260"/>
      <c r="W33" s="260"/>
      <c r="X33" s="260"/>
      <c r="Y33" s="260"/>
      <c r="Z33" s="260"/>
      <c r="AA33" s="260"/>
      <c r="AB33" s="255"/>
    </row>
    <row r="34" spans="1:28" s="252" customFormat="1" ht="28.5" x14ac:dyDescent="0.3">
      <c r="A34" s="246" t="s">
        <v>23</v>
      </c>
      <c r="B34" s="521">
        <v>70</v>
      </c>
      <c r="C34" s="249">
        <v>23.907103825136609</v>
      </c>
      <c r="D34" s="508">
        <v>60</v>
      </c>
      <c r="E34" s="622">
        <v>25.369003690036902</v>
      </c>
      <c r="F34" s="613">
        <v>40</v>
      </c>
      <c r="G34" s="249">
        <v>14.053254437869823</v>
      </c>
      <c r="H34" s="508">
        <v>160</v>
      </c>
      <c r="I34" s="249">
        <v>20.897435897435898</v>
      </c>
      <c r="S34" s="253"/>
      <c r="T34" s="254"/>
      <c r="U34" s="254"/>
      <c r="V34" s="254"/>
      <c r="W34" s="254"/>
      <c r="X34" s="254"/>
      <c r="Y34" s="254"/>
      <c r="Z34" s="254"/>
      <c r="AA34" s="254"/>
      <c r="AB34" s="255"/>
    </row>
    <row r="35" spans="1:28" s="252" customFormat="1" ht="14.25" x14ac:dyDescent="0.3">
      <c r="A35" s="246" t="s">
        <v>24</v>
      </c>
      <c r="B35" s="521">
        <v>30</v>
      </c>
      <c r="C35" s="249">
        <v>9.5628415300546443</v>
      </c>
      <c r="D35" s="508" t="s">
        <v>278</v>
      </c>
      <c r="E35" s="622" t="s">
        <v>278</v>
      </c>
      <c r="F35" s="613" t="s">
        <v>278</v>
      </c>
      <c r="G35" s="249" t="s">
        <v>278</v>
      </c>
      <c r="H35" s="508">
        <v>60</v>
      </c>
      <c r="I35" s="249">
        <v>7.1794871794871797</v>
      </c>
      <c r="S35" s="258"/>
      <c r="T35" s="259"/>
      <c r="U35" s="259"/>
      <c r="V35" s="259"/>
      <c r="W35" s="259"/>
      <c r="X35" s="259"/>
      <c r="Y35" s="259"/>
      <c r="Z35" s="259"/>
      <c r="AA35" s="259"/>
      <c r="AB35" s="255"/>
    </row>
    <row r="36" spans="1:28" s="252" customFormat="1" ht="28.5" x14ac:dyDescent="0.3">
      <c r="A36" s="247" t="s">
        <v>25</v>
      </c>
      <c r="B36" s="521">
        <v>320</v>
      </c>
      <c r="C36" s="249">
        <v>110.65573770491802</v>
      </c>
      <c r="D36" s="508">
        <v>180</v>
      </c>
      <c r="E36" s="622">
        <v>82.103321033210335</v>
      </c>
      <c r="F36" s="613">
        <v>240</v>
      </c>
      <c r="G36" s="249">
        <v>88.387573964497037</v>
      </c>
      <c r="H36" s="508">
        <v>740</v>
      </c>
      <c r="I36" s="249">
        <v>95</v>
      </c>
      <c r="S36" s="253"/>
      <c r="T36" s="254"/>
      <c r="U36" s="254"/>
      <c r="V36" s="254"/>
      <c r="W36" s="254"/>
      <c r="X36" s="254"/>
      <c r="Y36" s="254"/>
      <c r="Z36" s="254"/>
      <c r="AA36" s="254"/>
      <c r="AB36" s="255"/>
    </row>
    <row r="37" spans="1:28" s="252" customFormat="1" ht="14.25" x14ac:dyDescent="0.3">
      <c r="A37" s="247" t="s">
        <v>26</v>
      </c>
      <c r="B37" s="521">
        <v>350</v>
      </c>
      <c r="C37" s="249">
        <v>119.53551912568305</v>
      </c>
      <c r="D37" s="508">
        <v>240</v>
      </c>
      <c r="E37" s="622">
        <v>108.39483394833948</v>
      </c>
      <c r="F37" s="613">
        <v>230</v>
      </c>
      <c r="G37" s="249">
        <v>85.798816568047329</v>
      </c>
      <c r="H37" s="508">
        <v>820</v>
      </c>
      <c r="I37" s="249">
        <v>104.74358974358974</v>
      </c>
      <c r="S37" s="258"/>
      <c r="T37" s="259"/>
      <c r="U37" s="259"/>
      <c r="V37" s="259"/>
      <c r="W37" s="259"/>
      <c r="X37" s="259"/>
      <c r="Y37" s="259"/>
      <c r="Z37" s="259"/>
      <c r="AA37" s="259"/>
      <c r="AB37" s="255"/>
    </row>
    <row r="38" spans="1:28" s="156" customFormat="1" ht="6.75" hidden="1" customHeight="1" x14ac:dyDescent="0.3">
      <c r="A38" s="176"/>
      <c r="B38" s="177"/>
      <c r="C38" s="178"/>
      <c r="D38" s="237"/>
      <c r="E38" s="623"/>
      <c r="F38" s="178"/>
      <c r="G38" s="178"/>
      <c r="H38" s="237"/>
      <c r="I38" s="178"/>
      <c r="S38" s="215"/>
      <c r="T38" s="216"/>
      <c r="U38" s="216"/>
      <c r="V38" s="216"/>
      <c r="W38" s="216"/>
      <c r="X38" s="216"/>
      <c r="Y38" s="216"/>
      <c r="Z38" s="216"/>
      <c r="AA38" s="216"/>
    </row>
    <row r="39" spans="1:28" ht="6.75" hidden="1" customHeight="1" x14ac:dyDescent="0.3">
      <c r="A39" s="157"/>
      <c r="B39" s="167"/>
      <c r="C39" s="168"/>
      <c r="D39" s="238"/>
      <c r="E39" s="624"/>
      <c r="F39" s="168"/>
      <c r="G39" s="168"/>
      <c r="H39" s="238"/>
      <c r="I39" s="168"/>
      <c r="J39" s="154"/>
      <c r="S39" s="213"/>
      <c r="T39" s="214"/>
      <c r="U39" s="214"/>
      <c r="V39" s="214"/>
      <c r="W39" s="214"/>
      <c r="X39" s="214"/>
      <c r="Y39" s="214"/>
      <c r="Z39" s="214"/>
      <c r="AA39" s="214"/>
      <c r="AB39" s="156"/>
    </row>
    <row r="40" spans="1:28" ht="14.25" hidden="1" x14ac:dyDescent="0.3">
      <c r="A40" s="162" t="s">
        <v>27</v>
      </c>
      <c r="B40" s="163"/>
      <c r="C40" s="164"/>
      <c r="D40" s="236"/>
      <c r="E40" s="625"/>
      <c r="F40" s="164"/>
      <c r="G40" s="164"/>
      <c r="H40" s="236"/>
      <c r="I40" s="164"/>
      <c r="J40" s="154"/>
      <c r="S40" s="213"/>
      <c r="T40" s="214"/>
      <c r="U40" s="214"/>
      <c r="V40" s="214"/>
      <c r="W40" s="214"/>
      <c r="X40" s="214"/>
      <c r="Y40" s="214"/>
      <c r="Z40" s="214"/>
      <c r="AA40" s="214"/>
      <c r="AB40" s="156"/>
    </row>
    <row r="41" spans="1:28" ht="6" hidden="1" customHeight="1" x14ac:dyDescent="0.3">
      <c r="A41" s="157"/>
      <c r="B41" s="163"/>
      <c r="C41" s="164"/>
      <c r="D41" s="236"/>
      <c r="E41" s="625"/>
      <c r="F41" s="164"/>
      <c r="G41" s="164"/>
      <c r="H41" s="236"/>
      <c r="I41" s="164"/>
      <c r="J41" s="154"/>
      <c r="S41" s="231"/>
      <c r="T41" s="227"/>
      <c r="U41" s="227"/>
      <c r="V41" s="227"/>
      <c r="W41" s="227"/>
      <c r="X41" s="227"/>
      <c r="Y41" s="227"/>
      <c r="Z41" s="227"/>
      <c r="AA41" s="227"/>
      <c r="AB41" s="156"/>
    </row>
    <row r="42" spans="1:28" ht="14.25" hidden="1" x14ac:dyDescent="0.3">
      <c r="A42" s="157" t="s">
        <v>28</v>
      </c>
      <c r="B42" s="167">
        <v>0</v>
      </c>
      <c r="C42" s="218" t="s">
        <v>278</v>
      </c>
      <c r="D42" s="235"/>
      <c r="E42" s="615"/>
      <c r="F42" s="218"/>
      <c r="G42" s="218"/>
      <c r="H42" s="235"/>
      <c r="I42" s="218"/>
      <c r="J42" s="154"/>
      <c r="S42" s="215"/>
      <c r="T42" s="216"/>
      <c r="U42" s="216"/>
      <c r="V42" s="216"/>
      <c r="W42" s="216"/>
      <c r="X42" s="216"/>
      <c r="Y42" s="216"/>
      <c r="Z42" s="216"/>
      <c r="AA42" s="216"/>
      <c r="AB42" s="156"/>
    </row>
    <row r="43" spans="1:28" ht="14.25" hidden="1" x14ac:dyDescent="0.3">
      <c r="A43" s="157" t="s">
        <v>29</v>
      </c>
      <c r="B43" s="167">
        <v>0</v>
      </c>
      <c r="C43" s="218" t="s">
        <v>278</v>
      </c>
      <c r="D43" s="235"/>
      <c r="E43" s="615"/>
      <c r="F43" s="218"/>
      <c r="G43" s="218"/>
      <c r="H43" s="235"/>
      <c r="I43" s="218"/>
      <c r="J43" s="154"/>
      <c r="S43" s="213"/>
      <c r="T43" s="214"/>
      <c r="U43" s="214"/>
      <c r="V43" s="214"/>
      <c r="W43" s="214"/>
      <c r="X43" s="214"/>
      <c r="Y43" s="214"/>
      <c r="Z43" s="214"/>
      <c r="AA43" s="214"/>
      <c r="AB43" s="156"/>
    </row>
    <row r="44" spans="1:28" ht="14.25" hidden="1" x14ac:dyDescent="0.3">
      <c r="A44" s="157" t="s">
        <v>30</v>
      </c>
      <c r="B44" s="167">
        <v>0</v>
      </c>
      <c r="C44" s="218" t="s">
        <v>278</v>
      </c>
      <c r="D44" s="235"/>
      <c r="E44" s="615"/>
      <c r="F44" s="218"/>
      <c r="G44" s="218"/>
      <c r="H44" s="235"/>
      <c r="I44" s="218"/>
      <c r="J44" s="154"/>
      <c r="S44" s="213"/>
      <c r="T44" s="214"/>
      <c r="U44" s="214"/>
      <c r="V44" s="214"/>
      <c r="W44" s="214"/>
      <c r="X44" s="214"/>
      <c r="Y44" s="214"/>
      <c r="Z44" s="214"/>
      <c r="AA44" s="214"/>
      <c r="AB44" s="156"/>
    </row>
    <row r="45" spans="1:28" s="156" customFormat="1" ht="14.25" hidden="1" x14ac:dyDescent="0.3">
      <c r="A45" s="157" t="s">
        <v>31</v>
      </c>
      <c r="B45" s="167">
        <v>7800</v>
      </c>
      <c r="C45" s="218">
        <v>1000</v>
      </c>
      <c r="D45" s="235"/>
      <c r="E45" s="615"/>
      <c r="F45" s="218"/>
      <c r="G45" s="218"/>
      <c r="H45" s="235"/>
      <c r="I45" s="218"/>
      <c r="S45" s="231"/>
      <c r="T45" s="227"/>
      <c r="U45" s="227"/>
      <c r="V45" s="227"/>
      <c r="W45" s="227"/>
      <c r="X45" s="227"/>
      <c r="Y45" s="227"/>
      <c r="Z45" s="227"/>
      <c r="AA45" s="227"/>
    </row>
    <row r="46" spans="1:28" s="156" customFormat="1" ht="3.75" hidden="1" customHeight="1" x14ac:dyDescent="0.3">
      <c r="A46" s="176"/>
      <c r="B46" s="167"/>
      <c r="C46" s="168"/>
      <c r="D46" s="238"/>
      <c r="E46" s="624"/>
      <c r="F46" s="168"/>
      <c r="G46" s="168"/>
      <c r="H46" s="238"/>
      <c r="I46" s="168"/>
      <c r="S46" s="215"/>
      <c r="T46" s="216"/>
      <c r="U46" s="216"/>
      <c r="V46" s="216"/>
      <c r="W46" s="216"/>
      <c r="X46" s="216"/>
      <c r="Y46" s="216"/>
      <c r="Z46" s="216"/>
      <c r="AA46" s="216"/>
    </row>
    <row r="47" spans="1:28" ht="3.75" hidden="1" customHeight="1" x14ac:dyDescent="0.3">
      <c r="A47" s="179"/>
      <c r="B47" s="180"/>
      <c r="C47" s="181"/>
      <c r="D47" s="239"/>
      <c r="E47" s="626"/>
      <c r="F47" s="181"/>
      <c r="G47" s="181"/>
      <c r="H47" s="239"/>
      <c r="I47" s="181"/>
      <c r="J47" s="154"/>
      <c r="S47" s="215"/>
      <c r="T47" s="216"/>
      <c r="U47" s="216"/>
      <c r="V47" s="216"/>
      <c r="W47" s="232"/>
      <c r="X47" s="232"/>
      <c r="Y47" s="232"/>
      <c r="Z47" s="216"/>
      <c r="AA47" s="216"/>
      <c r="AB47" s="156"/>
    </row>
    <row r="48" spans="1:28" hidden="1" x14ac:dyDescent="0.25">
      <c r="A48" s="162" t="s">
        <v>32</v>
      </c>
      <c r="B48" s="163"/>
      <c r="C48" s="164"/>
      <c r="D48" s="236"/>
      <c r="E48" s="625"/>
      <c r="F48" s="164"/>
      <c r="G48" s="164"/>
      <c r="H48" s="236"/>
      <c r="I48" s="164"/>
      <c r="J48" s="154"/>
      <c r="S48" s="215"/>
      <c r="T48" s="216"/>
      <c r="U48" s="216"/>
      <c r="V48" s="216"/>
      <c r="W48" s="216"/>
      <c r="X48" s="216"/>
      <c r="Y48" s="216"/>
      <c r="Z48" s="216"/>
      <c r="AA48" s="216"/>
      <c r="AB48" s="156"/>
    </row>
    <row r="49" spans="1:30" ht="6" hidden="1" customHeight="1" x14ac:dyDescent="0.3">
      <c r="A49" s="157"/>
      <c r="B49" s="167"/>
      <c r="C49" s="168"/>
      <c r="D49" s="238"/>
      <c r="E49" s="624"/>
      <c r="F49" s="168"/>
      <c r="G49" s="168"/>
      <c r="H49" s="238"/>
      <c r="I49" s="168"/>
      <c r="J49" s="154"/>
      <c r="S49" s="226"/>
      <c r="T49" s="227"/>
      <c r="U49" s="227"/>
      <c r="V49" s="227"/>
      <c r="W49" s="227"/>
      <c r="X49" s="227"/>
      <c r="Y49" s="227"/>
      <c r="Z49" s="227"/>
      <c r="AA49" s="227"/>
      <c r="AB49" s="156"/>
    </row>
    <row r="50" spans="1:30" ht="14.25" hidden="1" x14ac:dyDescent="0.3">
      <c r="A50" s="182" t="s">
        <v>33</v>
      </c>
      <c r="B50" s="167">
        <v>5540</v>
      </c>
      <c r="C50" s="218">
        <v>710.64102564102564</v>
      </c>
      <c r="D50" s="235"/>
      <c r="E50" s="615"/>
      <c r="F50" s="218"/>
      <c r="G50" s="218"/>
      <c r="H50" s="235"/>
      <c r="I50" s="218"/>
      <c r="J50" s="154"/>
      <c r="S50" s="231"/>
      <c r="T50" s="227"/>
      <c r="U50" s="227"/>
      <c r="V50" s="227"/>
      <c r="W50" s="227"/>
      <c r="X50" s="227"/>
      <c r="Y50" s="227"/>
      <c r="Z50" s="227"/>
      <c r="AA50" s="227"/>
      <c r="AB50" s="156"/>
    </row>
    <row r="51" spans="1:30" ht="14.25" hidden="1" x14ac:dyDescent="0.3">
      <c r="A51" s="182" t="s">
        <v>34</v>
      </c>
      <c r="B51" s="167">
        <v>1510</v>
      </c>
      <c r="C51" s="218">
        <v>193.84615384615384</v>
      </c>
      <c r="D51" s="235"/>
      <c r="E51" s="615"/>
      <c r="F51" s="218"/>
      <c r="G51" s="218"/>
      <c r="H51" s="235"/>
      <c r="I51" s="218"/>
      <c r="J51" s="154"/>
      <c r="S51" s="213"/>
      <c r="T51" s="214"/>
      <c r="U51" s="214"/>
      <c r="V51" s="214"/>
      <c r="W51" s="214"/>
      <c r="X51" s="214"/>
      <c r="Y51" s="214"/>
      <c r="Z51" s="214"/>
      <c r="AA51" s="214"/>
      <c r="AB51" s="156"/>
    </row>
    <row r="52" spans="1:30" ht="14.25" hidden="1" x14ac:dyDescent="0.3">
      <c r="A52" s="182" t="s">
        <v>35</v>
      </c>
      <c r="B52" s="167">
        <v>750</v>
      </c>
      <c r="C52" s="218">
        <v>95.512820512820511</v>
      </c>
      <c r="D52" s="235"/>
      <c r="E52" s="615"/>
      <c r="F52" s="218"/>
      <c r="G52" s="218"/>
      <c r="H52" s="235"/>
      <c r="I52" s="218"/>
      <c r="J52" s="154"/>
      <c r="S52" s="215"/>
      <c r="T52" s="216"/>
      <c r="U52" s="216"/>
      <c r="V52" s="216"/>
      <c r="W52" s="216"/>
      <c r="X52" s="216"/>
      <c r="Y52" s="216"/>
      <c r="Z52" s="216"/>
      <c r="AA52" s="216"/>
      <c r="AB52" s="156"/>
    </row>
    <row r="53" spans="1:30" ht="3.75" customHeight="1" x14ac:dyDescent="0.3">
      <c r="A53" s="182"/>
      <c r="B53" s="167"/>
      <c r="C53" s="168"/>
      <c r="D53" s="238"/>
      <c r="E53" s="624"/>
      <c r="F53" s="168"/>
      <c r="G53" s="168"/>
      <c r="H53" s="238"/>
      <c r="I53" s="168"/>
      <c r="J53" s="154"/>
      <c r="S53" s="213"/>
      <c r="T53" s="214"/>
      <c r="U53" s="214"/>
      <c r="V53" s="214"/>
      <c r="W53" s="214"/>
      <c r="X53" s="214"/>
      <c r="Y53" s="214"/>
      <c r="Z53" s="214"/>
      <c r="AA53" s="214"/>
      <c r="AB53" s="156"/>
    </row>
    <row r="54" spans="1:30" ht="9.75" customHeight="1" thickBot="1" x14ac:dyDescent="0.35">
      <c r="A54" s="183"/>
      <c r="B54" s="184"/>
      <c r="C54" s="185"/>
      <c r="D54" s="240"/>
      <c r="E54" s="610"/>
      <c r="F54" s="185"/>
      <c r="G54" s="185"/>
      <c r="H54" s="240"/>
      <c r="I54" s="185"/>
      <c r="J54" s="154"/>
      <c r="S54" s="213"/>
      <c r="T54" s="214"/>
      <c r="U54" s="214"/>
      <c r="V54" s="214"/>
      <c r="W54" s="214"/>
      <c r="X54" s="214"/>
      <c r="Y54" s="214"/>
      <c r="Z54" s="214"/>
      <c r="AA54" s="214"/>
      <c r="AB54" s="156"/>
    </row>
    <row r="55" spans="1:30" ht="3" customHeight="1" x14ac:dyDescent="0.3">
      <c r="B55" s="154"/>
      <c r="C55" s="154"/>
      <c r="D55" s="154"/>
      <c r="E55" s="154"/>
      <c r="F55" s="154"/>
      <c r="G55" s="154"/>
      <c r="H55" s="154"/>
      <c r="I55" s="154"/>
      <c r="J55" s="166"/>
      <c r="K55" s="166"/>
      <c r="L55" s="156"/>
      <c r="U55" s="213"/>
      <c r="V55" s="214"/>
      <c r="W55" s="214"/>
      <c r="X55" s="214"/>
      <c r="Y55" s="214"/>
      <c r="Z55" s="214"/>
      <c r="AA55" s="214"/>
      <c r="AB55" s="214"/>
      <c r="AC55" s="214"/>
      <c r="AD55" s="156"/>
    </row>
    <row r="56" spans="1:30" ht="4.5" customHeight="1" x14ac:dyDescent="0.3">
      <c r="A56" s="392"/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156"/>
      <c r="U56" s="213"/>
      <c r="V56" s="214"/>
      <c r="W56" s="214"/>
      <c r="X56" s="214"/>
      <c r="Y56" s="214"/>
      <c r="Z56" s="214"/>
      <c r="AA56" s="214"/>
      <c r="AB56" s="214"/>
      <c r="AC56" s="214"/>
      <c r="AD56" s="156"/>
    </row>
    <row r="57" spans="1:30" ht="14.25" x14ac:dyDescent="0.3">
      <c r="A57" s="859" t="s">
        <v>215</v>
      </c>
      <c r="B57" s="859"/>
      <c r="C57" s="859"/>
      <c r="D57" s="859"/>
      <c r="E57" s="859"/>
      <c r="F57" s="859"/>
      <c r="G57" s="859"/>
      <c r="H57" s="859"/>
      <c r="I57" s="859"/>
      <c r="J57" s="166"/>
      <c r="K57" s="156"/>
      <c r="T57" s="231"/>
      <c r="U57" s="227"/>
      <c r="V57" s="227"/>
      <c r="W57" s="227"/>
      <c r="X57" s="227"/>
      <c r="Y57" s="227"/>
      <c r="Z57" s="227"/>
      <c r="AA57" s="227"/>
      <c r="AB57" s="227"/>
      <c r="AC57" s="156"/>
    </row>
    <row r="58" spans="1:30" ht="25.5" customHeight="1" x14ac:dyDescent="0.25">
      <c r="A58" s="881" t="s">
        <v>213</v>
      </c>
      <c r="B58" s="881"/>
      <c r="C58" s="881"/>
      <c r="D58" s="881"/>
      <c r="E58" s="881"/>
      <c r="F58" s="881"/>
      <c r="G58" s="881"/>
      <c r="H58" s="881"/>
      <c r="I58" s="881"/>
      <c r="J58" s="166"/>
      <c r="K58" s="156"/>
      <c r="T58" s="215"/>
      <c r="U58" s="216"/>
      <c r="V58" s="216"/>
      <c r="W58" s="216"/>
      <c r="X58" s="216"/>
      <c r="Y58" s="216"/>
      <c r="Z58" s="216"/>
      <c r="AA58" s="216"/>
      <c r="AB58" s="216"/>
      <c r="AC58" s="156"/>
    </row>
    <row r="59" spans="1:30" ht="14.25" x14ac:dyDescent="0.3">
      <c r="A59" s="883" t="s">
        <v>211</v>
      </c>
      <c r="B59" s="883"/>
      <c r="C59" s="883"/>
      <c r="D59" s="883"/>
      <c r="E59" s="883"/>
      <c r="F59" s="883"/>
      <c r="G59" s="883"/>
      <c r="H59" s="883"/>
      <c r="I59" s="883"/>
      <c r="J59" s="385"/>
      <c r="K59" s="385"/>
      <c r="T59" s="213"/>
      <c r="U59" s="214"/>
      <c r="V59" s="214"/>
      <c r="W59" s="214"/>
      <c r="X59" s="214"/>
      <c r="Y59" s="214"/>
      <c r="Z59" s="214"/>
      <c r="AA59" s="214"/>
      <c r="AB59" s="214"/>
      <c r="AC59" s="156"/>
    </row>
    <row r="60" spans="1:30" ht="14.25" x14ac:dyDescent="0.3">
      <c r="B60" s="154"/>
      <c r="C60" s="166"/>
      <c r="D60" s="166"/>
      <c r="E60" s="166"/>
      <c r="F60" s="166"/>
      <c r="G60" s="166"/>
      <c r="H60" s="166"/>
      <c r="I60" s="166"/>
      <c r="J60" s="166"/>
      <c r="T60" s="213"/>
      <c r="U60" s="214"/>
      <c r="V60" s="214"/>
      <c r="W60" s="214"/>
      <c r="X60" s="214"/>
      <c r="Y60" s="214"/>
      <c r="Z60" s="214"/>
      <c r="AA60" s="214"/>
      <c r="AB60" s="214"/>
      <c r="AC60" s="156"/>
    </row>
    <row r="61" spans="1:30" ht="14.25" x14ac:dyDescent="0.3">
      <c r="B61" s="154"/>
      <c r="C61" s="166"/>
      <c r="D61" s="166"/>
      <c r="E61" s="166"/>
      <c r="F61" s="166"/>
      <c r="G61" s="166"/>
      <c r="H61" s="166"/>
      <c r="I61" s="166"/>
      <c r="J61" s="187"/>
      <c r="K61" s="166"/>
      <c r="L61" s="187"/>
      <c r="M61" s="156"/>
      <c r="T61" s="231"/>
      <c r="U61" s="227"/>
      <c r="V61" s="227"/>
      <c r="W61" s="227"/>
      <c r="X61" s="227"/>
      <c r="Y61" s="227"/>
      <c r="Z61" s="227"/>
      <c r="AA61" s="227"/>
      <c r="AB61" s="227"/>
      <c r="AC61" s="156"/>
    </row>
    <row r="62" spans="1:30" ht="14.25" x14ac:dyDescent="0.3">
      <c r="B62" s="154"/>
      <c r="C62" s="154"/>
      <c r="D62" s="154"/>
      <c r="E62" s="154"/>
      <c r="F62" s="154"/>
      <c r="G62" s="154"/>
      <c r="H62" s="154"/>
      <c r="I62" s="154"/>
      <c r="J62" s="154"/>
      <c r="N62" s="156"/>
      <c r="O62" s="156"/>
      <c r="T62" s="213"/>
      <c r="U62" s="214"/>
      <c r="V62" s="214"/>
      <c r="W62" s="214"/>
      <c r="X62" s="214"/>
      <c r="Y62" s="214"/>
      <c r="Z62" s="214"/>
      <c r="AA62" s="214"/>
      <c r="AB62" s="214"/>
      <c r="AC62" s="156"/>
    </row>
    <row r="63" spans="1:30" ht="14.25" x14ac:dyDescent="0.3">
      <c r="B63" s="154"/>
      <c r="C63" s="154"/>
      <c r="D63" s="154"/>
      <c r="E63" s="154"/>
      <c r="F63" s="154"/>
      <c r="G63" s="154"/>
      <c r="H63" s="154"/>
      <c r="I63" s="154"/>
      <c r="J63" s="154"/>
      <c r="L63" s="156"/>
      <c r="M63" s="156"/>
      <c r="T63" s="213"/>
      <c r="U63" s="214"/>
      <c r="V63" s="214"/>
      <c r="W63" s="214"/>
      <c r="X63" s="214"/>
      <c r="Y63" s="214"/>
      <c r="Z63" s="214"/>
      <c r="AA63" s="214"/>
      <c r="AB63" s="214"/>
      <c r="AC63" s="156"/>
    </row>
    <row r="64" spans="1:30" ht="14.25" x14ac:dyDescent="0.3">
      <c r="B64" s="154"/>
      <c r="C64" s="154"/>
      <c r="D64" s="154"/>
      <c r="E64" s="154"/>
      <c r="F64" s="154"/>
      <c r="G64" s="154"/>
      <c r="H64" s="154"/>
      <c r="I64" s="154"/>
      <c r="J64" s="154"/>
      <c r="L64" s="156"/>
      <c r="M64" s="156"/>
      <c r="T64" s="213"/>
      <c r="U64" s="214"/>
      <c r="V64" s="214"/>
      <c r="W64" s="214"/>
      <c r="X64" s="214"/>
      <c r="Y64" s="214"/>
      <c r="Z64" s="214"/>
      <c r="AA64" s="214"/>
      <c r="AB64" s="214"/>
      <c r="AC64" s="156"/>
    </row>
    <row r="65" spans="2:2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L65" s="156"/>
      <c r="M65" s="156"/>
      <c r="T65" s="215"/>
      <c r="U65" s="216"/>
      <c r="V65" s="216"/>
      <c r="W65" s="216"/>
      <c r="X65" s="216"/>
      <c r="Y65" s="216"/>
      <c r="Z65" s="216"/>
      <c r="AA65" s="216"/>
      <c r="AB65" s="216"/>
      <c r="AC65" s="156"/>
    </row>
    <row r="66" spans="2:2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L66" s="156"/>
      <c r="M66" s="156"/>
      <c r="T66" s="215"/>
      <c r="U66" s="216"/>
      <c r="V66" s="216"/>
      <c r="W66" s="216"/>
      <c r="X66" s="216"/>
      <c r="Y66" s="216"/>
      <c r="Z66" s="216"/>
      <c r="AA66" s="216"/>
      <c r="AB66" s="216"/>
      <c r="AC66" s="156"/>
    </row>
    <row r="67" spans="2:2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L67" s="156"/>
      <c r="M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2:2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L68" s="156"/>
      <c r="M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</row>
    <row r="69" spans="2:2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L69" s="156"/>
      <c r="M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</row>
    <row r="70" spans="2:2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L70" s="156"/>
      <c r="M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</row>
    <row r="71" spans="2:2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L71" s="156"/>
      <c r="M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</row>
    <row r="72" spans="2:2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L72" s="156"/>
      <c r="M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</row>
    <row r="73" spans="2:2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L73" s="156"/>
      <c r="M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</row>
    <row r="74" spans="2:2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L74" s="156"/>
      <c r="M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</row>
    <row r="75" spans="2:29" x14ac:dyDescent="0.25">
      <c r="B75" s="166"/>
      <c r="C75" s="166"/>
      <c r="D75" s="166"/>
      <c r="E75" s="166"/>
      <c r="F75" s="166"/>
      <c r="G75" s="166"/>
      <c r="H75" s="166"/>
      <c r="I75" s="166"/>
      <c r="J75" s="166"/>
      <c r="K75" s="156"/>
      <c r="L75" s="156"/>
      <c r="M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</row>
    <row r="76" spans="2:29" x14ac:dyDescent="0.25">
      <c r="B76" s="166"/>
      <c r="C76" s="166"/>
      <c r="D76" s="166"/>
      <c r="E76" s="166"/>
      <c r="F76" s="166"/>
      <c r="G76" s="166"/>
      <c r="H76" s="166"/>
      <c r="I76" s="166"/>
      <c r="J76" s="166"/>
      <c r="K76" s="156"/>
      <c r="L76" s="156"/>
      <c r="M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</row>
    <row r="77" spans="2:29" x14ac:dyDescent="0.25">
      <c r="B77" s="166"/>
      <c r="C77" s="166"/>
      <c r="D77" s="166"/>
      <c r="E77" s="166"/>
      <c r="F77" s="166"/>
      <c r="G77" s="166"/>
      <c r="H77" s="166"/>
      <c r="I77" s="166"/>
      <c r="J77" s="166"/>
      <c r="K77" s="156"/>
      <c r="L77" s="156"/>
      <c r="M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</row>
    <row r="78" spans="2:29" x14ac:dyDescent="0.25">
      <c r="B78" s="166"/>
      <c r="C78" s="166"/>
      <c r="D78" s="166"/>
      <c r="E78" s="166"/>
      <c r="F78" s="166"/>
      <c r="G78" s="166"/>
      <c r="H78" s="166"/>
      <c r="I78" s="166"/>
      <c r="J78" s="166"/>
      <c r="K78" s="156"/>
      <c r="L78" s="156"/>
      <c r="M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</row>
    <row r="79" spans="2:29" x14ac:dyDescent="0.25">
      <c r="B79" s="166"/>
      <c r="C79" s="166"/>
      <c r="D79" s="166"/>
      <c r="E79" s="166"/>
      <c r="F79" s="166"/>
      <c r="G79" s="166"/>
      <c r="H79" s="166"/>
      <c r="I79" s="166"/>
      <c r="J79" s="166"/>
      <c r="K79" s="156"/>
      <c r="L79" s="156"/>
      <c r="M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</row>
    <row r="80" spans="2:29" x14ac:dyDescent="0.25">
      <c r="B80" s="166"/>
      <c r="C80" s="166"/>
      <c r="D80" s="166"/>
      <c r="E80" s="166"/>
      <c r="F80" s="166"/>
      <c r="G80" s="166"/>
      <c r="H80" s="166"/>
      <c r="I80" s="166"/>
      <c r="J80" s="166"/>
      <c r="K80" s="156"/>
      <c r="L80" s="156"/>
      <c r="M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</row>
    <row r="81" spans="2:29" x14ac:dyDescent="0.25">
      <c r="B81" s="166"/>
      <c r="C81" s="166"/>
      <c r="D81" s="166"/>
      <c r="E81" s="166"/>
      <c r="F81" s="166"/>
      <c r="G81" s="166"/>
      <c r="H81" s="166"/>
      <c r="I81" s="166"/>
      <c r="J81" s="166"/>
      <c r="K81" s="156"/>
      <c r="L81" s="156"/>
      <c r="M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</row>
    <row r="82" spans="2:29" x14ac:dyDescent="0.25">
      <c r="B82" s="166"/>
      <c r="C82" s="166"/>
      <c r="D82" s="166"/>
      <c r="E82" s="166"/>
      <c r="F82" s="166"/>
      <c r="G82" s="166"/>
      <c r="H82" s="166"/>
      <c r="I82" s="166"/>
      <c r="J82" s="166"/>
      <c r="K82" s="156"/>
      <c r="L82" s="156"/>
      <c r="M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</row>
    <row r="83" spans="2:29" x14ac:dyDescent="0.25">
      <c r="C83" s="166"/>
      <c r="D83" s="166"/>
      <c r="E83" s="166"/>
      <c r="F83" s="166"/>
      <c r="G83" s="166"/>
      <c r="H83" s="166"/>
      <c r="I83" s="166"/>
      <c r="J83" s="166"/>
      <c r="K83" s="156"/>
      <c r="L83" s="156"/>
      <c r="M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</row>
    <row r="84" spans="2:29" x14ac:dyDescent="0.25">
      <c r="C84" s="166"/>
      <c r="D84" s="166"/>
      <c r="E84" s="166"/>
      <c r="F84" s="166"/>
      <c r="G84" s="166"/>
      <c r="H84" s="166"/>
      <c r="I84" s="166"/>
      <c r="J84" s="166"/>
      <c r="K84" s="156"/>
      <c r="L84" s="156"/>
      <c r="M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</row>
    <row r="85" spans="2:29" x14ac:dyDescent="0.25">
      <c r="C85" s="166"/>
      <c r="D85" s="166"/>
      <c r="E85" s="166"/>
      <c r="F85" s="166"/>
      <c r="G85" s="166"/>
      <c r="H85" s="166"/>
      <c r="I85" s="166"/>
      <c r="J85" s="166"/>
      <c r="K85" s="156"/>
      <c r="L85" s="156"/>
      <c r="M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</row>
    <row r="86" spans="2:29" x14ac:dyDescent="0.25">
      <c r="C86" s="166"/>
      <c r="D86" s="166"/>
      <c r="E86" s="166"/>
      <c r="F86" s="166"/>
      <c r="G86" s="166"/>
      <c r="H86" s="166"/>
      <c r="I86" s="166"/>
      <c r="J86" s="166"/>
      <c r="K86" s="156"/>
      <c r="L86" s="156"/>
      <c r="M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</row>
    <row r="87" spans="2:29" x14ac:dyDescent="0.25">
      <c r="C87" s="166"/>
      <c r="D87" s="166"/>
      <c r="E87" s="166"/>
      <c r="F87" s="166"/>
      <c r="G87" s="166"/>
      <c r="H87" s="166"/>
      <c r="I87" s="166"/>
      <c r="J87" s="166"/>
      <c r="K87" s="156"/>
      <c r="L87" s="156"/>
      <c r="M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</row>
    <row r="88" spans="2:29" x14ac:dyDescent="0.25">
      <c r="C88" s="166"/>
      <c r="D88" s="166"/>
      <c r="E88" s="166"/>
      <c r="F88" s="166"/>
      <c r="G88" s="166"/>
      <c r="H88" s="166"/>
      <c r="I88" s="166"/>
      <c r="J88" s="166"/>
      <c r="K88" s="156"/>
      <c r="L88" s="156"/>
      <c r="M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</row>
    <row r="89" spans="2:29" x14ac:dyDescent="0.25">
      <c r="C89" s="166"/>
      <c r="D89" s="166"/>
      <c r="E89" s="166"/>
      <c r="F89" s="166"/>
      <c r="G89" s="166"/>
      <c r="H89" s="166"/>
      <c r="I89" s="166"/>
      <c r="J89" s="166"/>
      <c r="K89" s="156"/>
      <c r="L89" s="156"/>
      <c r="M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</row>
    <row r="90" spans="2:29" x14ac:dyDescent="0.25">
      <c r="C90" s="166"/>
      <c r="D90" s="166"/>
      <c r="E90" s="166"/>
      <c r="F90" s="166"/>
      <c r="G90" s="166"/>
      <c r="H90" s="166"/>
      <c r="I90" s="166"/>
      <c r="J90" s="166"/>
      <c r="K90" s="156"/>
      <c r="L90" s="156"/>
      <c r="M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</row>
    <row r="91" spans="2:29" x14ac:dyDescent="0.25">
      <c r="C91" s="166"/>
      <c r="D91" s="166"/>
      <c r="E91" s="166"/>
      <c r="F91" s="166"/>
      <c r="G91" s="166"/>
      <c r="H91" s="166"/>
      <c r="I91" s="166"/>
      <c r="J91" s="166"/>
      <c r="K91" s="156"/>
      <c r="L91" s="156"/>
      <c r="M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</row>
    <row r="92" spans="2:29" x14ac:dyDescent="0.25">
      <c r="C92" s="166"/>
      <c r="D92" s="166"/>
      <c r="E92" s="166"/>
      <c r="F92" s="166"/>
      <c r="G92" s="166"/>
      <c r="H92" s="166"/>
      <c r="I92" s="166"/>
      <c r="J92" s="166"/>
      <c r="K92" s="156"/>
      <c r="L92" s="156"/>
      <c r="M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</row>
    <row r="93" spans="2:29" x14ac:dyDescent="0.25">
      <c r="C93" s="166"/>
      <c r="D93" s="166"/>
      <c r="E93" s="166"/>
      <c r="F93" s="166"/>
      <c r="G93" s="166"/>
      <c r="H93" s="166"/>
      <c r="I93" s="166"/>
      <c r="J93" s="166"/>
      <c r="K93" s="156"/>
      <c r="L93" s="156"/>
      <c r="M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</row>
    <row r="94" spans="2:29" x14ac:dyDescent="0.25">
      <c r="C94" s="166"/>
      <c r="D94" s="166"/>
      <c r="E94" s="166"/>
      <c r="F94" s="166"/>
      <c r="G94" s="166"/>
      <c r="H94" s="166"/>
      <c r="I94" s="166"/>
      <c r="J94" s="166"/>
      <c r="K94" s="156"/>
      <c r="L94" s="156"/>
      <c r="M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</row>
    <row r="95" spans="2:29" x14ac:dyDescent="0.25">
      <c r="C95" s="166"/>
      <c r="D95" s="166"/>
      <c r="E95" s="166"/>
      <c r="F95" s="166"/>
      <c r="G95" s="166"/>
      <c r="H95" s="166"/>
      <c r="I95" s="166"/>
      <c r="J95" s="166"/>
      <c r="K95" s="156"/>
      <c r="L95" s="156"/>
      <c r="M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</row>
    <row r="96" spans="2:29" x14ac:dyDescent="0.25">
      <c r="C96" s="166"/>
      <c r="D96" s="166"/>
      <c r="E96" s="166"/>
      <c r="F96" s="166"/>
      <c r="G96" s="166"/>
      <c r="H96" s="166"/>
      <c r="I96" s="166"/>
      <c r="J96" s="166"/>
      <c r="K96" s="156"/>
      <c r="L96" s="156"/>
      <c r="M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</row>
    <row r="97" spans="3:29" x14ac:dyDescent="0.25">
      <c r="C97" s="166"/>
      <c r="D97" s="166"/>
      <c r="E97" s="166"/>
      <c r="F97" s="166"/>
      <c r="G97" s="166"/>
      <c r="H97" s="166"/>
      <c r="I97" s="166"/>
      <c r="J97" s="166"/>
      <c r="K97" s="156"/>
      <c r="L97" s="156"/>
      <c r="M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</row>
    <row r="98" spans="3:29" x14ac:dyDescent="0.25">
      <c r="C98" s="166"/>
      <c r="D98" s="166"/>
      <c r="E98" s="166"/>
      <c r="F98" s="166"/>
      <c r="G98" s="166"/>
      <c r="H98" s="166"/>
      <c r="I98" s="166"/>
      <c r="J98" s="166"/>
      <c r="K98" s="156"/>
      <c r="L98" s="156"/>
      <c r="M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</row>
    <row r="99" spans="3:29" x14ac:dyDescent="0.25">
      <c r="C99" s="166"/>
      <c r="D99" s="166"/>
      <c r="E99" s="166"/>
      <c r="F99" s="166"/>
      <c r="G99" s="166"/>
      <c r="H99" s="166"/>
      <c r="I99" s="166"/>
      <c r="J99" s="166"/>
      <c r="K99" s="156"/>
      <c r="L99" s="156"/>
      <c r="M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</row>
    <row r="100" spans="3:29" x14ac:dyDescent="0.25">
      <c r="C100" s="166"/>
      <c r="D100" s="166"/>
      <c r="E100" s="166"/>
      <c r="F100" s="166"/>
      <c r="G100" s="166"/>
      <c r="H100" s="166"/>
      <c r="I100" s="166"/>
      <c r="J100" s="166"/>
      <c r="K100" s="156"/>
      <c r="L100" s="156"/>
      <c r="M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</row>
    <row r="101" spans="3:29" x14ac:dyDescent="0.25">
      <c r="C101" s="166"/>
      <c r="D101" s="166"/>
      <c r="E101" s="166"/>
      <c r="F101" s="166"/>
      <c r="G101" s="166"/>
      <c r="H101" s="166"/>
      <c r="I101" s="166"/>
      <c r="J101" s="166"/>
      <c r="K101" s="156"/>
      <c r="L101" s="156"/>
      <c r="M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</row>
    <row r="102" spans="3:29" x14ac:dyDescent="0.25">
      <c r="C102" s="166"/>
      <c r="D102" s="166"/>
      <c r="E102" s="166"/>
      <c r="F102" s="166"/>
      <c r="G102" s="166"/>
      <c r="H102" s="166"/>
      <c r="I102" s="166"/>
      <c r="J102" s="166"/>
      <c r="K102" s="156"/>
      <c r="L102" s="156"/>
      <c r="M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</row>
    <row r="103" spans="3:29" x14ac:dyDescent="0.25">
      <c r="C103" s="166"/>
      <c r="D103" s="166"/>
      <c r="E103" s="166"/>
      <c r="F103" s="166"/>
      <c r="G103" s="166"/>
      <c r="H103" s="166"/>
      <c r="I103" s="166"/>
      <c r="J103" s="166"/>
      <c r="K103" s="156"/>
      <c r="L103" s="156"/>
      <c r="M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</row>
    <row r="104" spans="3:29" x14ac:dyDescent="0.25">
      <c r="C104" s="166"/>
      <c r="D104" s="166"/>
      <c r="E104" s="166"/>
      <c r="F104" s="166"/>
      <c r="G104" s="166"/>
      <c r="H104" s="166"/>
      <c r="I104" s="166"/>
      <c r="J104" s="166"/>
      <c r="K104" s="156"/>
      <c r="L104" s="156"/>
      <c r="M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</row>
    <row r="105" spans="3:29" x14ac:dyDescent="0.25">
      <c r="C105" s="166"/>
      <c r="D105" s="166"/>
      <c r="E105" s="166"/>
      <c r="F105" s="166"/>
      <c r="G105" s="166"/>
      <c r="H105" s="166"/>
      <c r="I105" s="166"/>
      <c r="J105" s="166"/>
      <c r="K105" s="156"/>
      <c r="L105" s="156"/>
      <c r="M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</row>
    <row r="106" spans="3:29" x14ac:dyDescent="0.25">
      <c r="C106" s="166"/>
      <c r="D106" s="166"/>
      <c r="E106" s="166"/>
      <c r="F106" s="166"/>
      <c r="G106" s="166"/>
      <c r="H106" s="166"/>
      <c r="I106" s="166"/>
      <c r="J106" s="166"/>
      <c r="K106" s="156"/>
      <c r="L106" s="156"/>
      <c r="M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</row>
    <row r="107" spans="3:29" x14ac:dyDescent="0.25">
      <c r="C107" s="166"/>
      <c r="D107" s="166"/>
      <c r="E107" s="166"/>
      <c r="F107" s="166"/>
      <c r="G107" s="166"/>
      <c r="H107" s="166"/>
      <c r="I107" s="166"/>
      <c r="J107" s="166"/>
      <c r="K107" s="156"/>
      <c r="L107" s="156"/>
      <c r="M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</row>
    <row r="108" spans="3:29" x14ac:dyDescent="0.25">
      <c r="C108" s="166"/>
      <c r="D108" s="166"/>
      <c r="E108" s="166"/>
      <c r="F108" s="166"/>
      <c r="G108" s="166"/>
      <c r="H108" s="166"/>
      <c r="I108" s="166"/>
      <c r="J108" s="166"/>
      <c r="K108" s="156"/>
      <c r="L108" s="156"/>
      <c r="M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</row>
    <row r="109" spans="3:29" x14ac:dyDescent="0.25">
      <c r="C109" s="166"/>
      <c r="D109" s="166"/>
      <c r="E109" s="166"/>
      <c r="F109" s="166"/>
      <c r="G109" s="166"/>
      <c r="H109" s="166"/>
      <c r="I109" s="166"/>
      <c r="J109" s="166"/>
      <c r="K109" s="156"/>
      <c r="L109" s="156"/>
      <c r="M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</row>
    <row r="110" spans="3:29" x14ac:dyDescent="0.25">
      <c r="C110" s="166"/>
      <c r="D110" s="166"/>
      <c r="E110" s="166"/>
      <c r="F110" s="166"/>
      <c r="G110" s="166"/>
      <c r="H110" s="166"/>
      <c r="I110" s="166"/>
      <c r="J110" s="166"/>
      <c r="K110" s="156"/>
      <c r="L110" s="156"/>
      <c r="M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</row>
    <row r="111" spans="3:29" x14ac:dyDescent="0.25">
      <c r="C111" s="166"/>
      <c r="D111" s="166"/>
      <c r="E111" s="166"/>
      <c r="F111" s="166"/>
      <c r="G111" s="166"/>
      <c r="H111" s="166"/>
      <c r="I111" s="166"/>
      <c r="J111" s="166"/>
      <c r="K111" s="156"/>
      <c r="L111" s="156"/>
      <c r="M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</row>
    <row r="112" spans="3:29" x14ac:dyDescent="0.25"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</row>
    <row r="113" spans="20:29" x14ac:dyDescent="0.25"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</row>
    <row r="114" spans="20:29" x14ac:dyDescent="0.25"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</row>
    <row r="115" spans="20:29" x14ac:dyDescent="0.25"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</row>
    <row r="116" spans="20:29" x14ac:dyDescent="0.25"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</row>
    <row r="117" spans="20:29" x14ac:dyDescent="0.25"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</row>
    <row r="118" spans="20:29" x14ac:dyDescent="0.25"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</row>
    <row r="119" spans="20:29" x14ac:dyDescent="0.25"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</row>
    <row r="120" spans="20:29" x14ac:dyDescent="0.25"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</row>
    <row r="121" spans="20:29" x14ac:dyDescent="0.25"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</row>
    <row r="122" spans="20:29" x14ac:dyDescent="0.25"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</row>
    <row r="123" spans="20:29" x14ac:dyDescent="0.25"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</row>
    <row r="124" spans="20:29" x14ac:dyDescent="0.25"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</row>
    <row r="125" spans="20:29" x14ac:dyDescent="0.25"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</row>
    <row r="126" spans="20:29" x14ac:dyDescent="0.25"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</row>
    <row r="127" spans="20:29" x14ac:dyDescent="0.25"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</row>
    <row r="128" spans="20:29" x14ac:dyDescent="0.25"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20:29" x14ac:dyDescent="0.25"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</sheetData>
  <mergeCells count="9">
    <mergeCell ref="A2:I2"/>
    <mergeCell ref="H7:I7"/>
    <mergeCell ref="A59:I59"/>
    <mergeCell ref="A57:I57"/>
    <mergeCell ref="B6:I6"/>
    <mergeCell ref="B7:C7"/>
    <mergeCell ref="D7:E7"/>
    <mergeCell ref="F7:G7"/>
    <mergeCell ref="A58:I58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K5" sqref="K5"/>
    </sheetView>
  </sheetViews>
  <sheetFormatPr defaultRowHeight="16.5" x14ac:dyDescent="0.3"/>
  <cols>
    <col min="1" max="1" width="42.625" customWidth="1"/>
    <col min="2" max="2" width="11.5" customWidth="1"/>
    <col min="3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72" t="s">
        <v>80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47" s="39" customFormat="1" ht="37.5" customHeight="1" x14ac:dyDescent="0.3">
      <c r="A2" s="862" t="s">
        <v>198</v>
      </c>
      <c r="B2" s="862"/>
      <c r="C2" s="862"/>
      <c r="D2" s="862"/>
      <c r="E2" s="862"/>
      <c r="F2" s="862"/>
      <c r="G2" s="472"/>
      <c r="H2" s="472"/>
      <c r="I2" s="472"/>
      <c r="J2" s="472"/>
      <c r="K2" s="472"/>
      <c r="L2" s="472"/>
      <c r="M2" s="472"/>
      <c r="N2" s="473"/>
      <c r="O2" s="473"/>
      <c r="P2" s="473"/>
      <c r="Q2" s="473"/>
      <c r="R2" s="473"/>
      <c r="S2" s="473"/>
      <c r="T2" s="473"/>
      <c r="U2" s="473"/>
      <c r="V2" s="473"/>
      <c r="W2" s="473"/>
    </row>
    <row r="3" spans="1:247" ht="13.5" customHeight="1" x14ac:dyDescent="0.3">
      <c r="A3" s="627"/>
      <c r="B3" s="721"/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30"/>
      <c r="O3" s="631"/>
      <c r="P3" s="631"/>
      <c r="Q3" s="631"/>
      <c r="R3" s="631"/>
      <c r="S3" s="631"/>
      <c r="T3" s="631"/>
      <c r="U3" s="631"/>
      <c r="V3" s="631"/>
      <c r="W3" s="631"/>
    </row>
    <row r="4" spans="1:247" s="46" customFormat="1" ht="24.75" customHeight="1" thickBot="1" x14ac:dyDescent="0.3">
      <c r="A4" s="469" t="s">
        <v>236</v>
      </c>
      <c r="B4" s="722"/>
      <c r="C4" s="632"/>
      <c r="D4" s="632"/>
      <c r="E4" s="632"/>
      <c r="F4" s="633" t="s">
        <v>277</v>
      </c>
      <c r="G4" s="632"/>
      <c r="H4" s="723"/>
      <c r="I4" s="723"/>
      <c r="J4" s="723"/>
      <c r="K4" s="723"/>
      <c r="L4" s="723"/>
      <c r="M4" s="724"/>
      <c r="N4" s="634"/>
      <c r="O4" s="634"/>
      <c r="P4" s="634"/>
      <c r="Q4" s="634"/>
      <c r="R4" s="634"/>
      <c r="S4" s="634"/>
      <c r="T4" s="634"/>
      <c r="U4" s="634"/>
      <c r="V4" s="635"/>
    </row>
    <row r="5" spans="1:247" ht="3" customHeight="1" x14ac:dyDescent="0.3">
      <c r="A5" s="725"/>
      <c r="B5" s="726"/>
      <c r="C5" s="726"/>
      <c r="D5" s="726"/>
      <c r="E5" s="726"/>
      <c r="F5" s="726"/>
      <c r="G5" s="727"/>
      <c r="H5" s="475"/>
      <c r="I5" s="475"/>
      <c r="J5" s="475"/>
      <c r="K5" s="475"/>
      <c r="L5" s="475"/>
      <c r="M5" s="671"/>
      <c r="N5" s="636"/>
      <c r="O5" s="636"/>
      <c r="P5" s="636"/>
      <c r="Q5" s="636"/>
      <c r="R5" s="636"/>
      <c r="S5" s="636"/>
      <c r="T5" s="636"/>
      <c r="U5" s="636"/>
      <c r="V5" s="637"/>
    </row>
    <row r="6" spans="1:247" x14ac:dyDescent="0.3">
      <c r="A6" s="728"/>
      <c r="B6" s="886" t="s">
        <v>123</v>
      </c>
      <c r="C6" s="467" t="s">
        <v>172</v>
      </c>
      <c r="D6" s="466"/>
      <c r="E6" s="466"/>
      <c r="F6" s="466"/>
      <c r="G6" s="729"/>
      <c r="H6" s="730"/>
      <c r="I6" s="730"/>
      <c r="J6" s="730"/>
      <c r="K6" s="730"/>
      <c r="L6" s="730"/>
      <c r="M6" s="669"/>
      <c r="N6" s="638"/>
      <c r="O6" s="638"/>
      <c r="P6" s="638"/>
      <c r="Q6" s="638"/>
      <c r="R6" s="638"/>
      <c r="S6" s="638"/>
      <c r="T6" s="638"/>
      <c r="U6" s="638"/>
      <c r="V6" s="639"/>
    </row>
    <row r="7" spans="1:247" ht="44.25" customHeight="1" x14ac:dyDescent="0.3">
      <c r="A7" s="731"/>
      <c r="B7" s="886"/>
      <c r="C7" s="888" t="s">
        <v>64</v>
      </c>
      <c r="D7" s="888" t="s">
        <v>65</v>
      </c>
      <c r="E7" s="888" t="s">
        <v>66</v>
      </c>
      <c r="F7" s="888" t="s">
        <v>161</v>
      </c>
      <c r="G7" s="727"/>
      <c r="H7" s="475"/>
      <c r="I7" s="475"/>
      <c r="J7" s="475"/>
      <c r="K7" s="475"/>
      <c r="L7" s="475"/>
      <c r="M7" s="671"/>
      <c r="N7" s="636"/>
      <c r="O7" s="636"/>
      <c r="P7" s="636"/>
      <c r="Q7" s="636"/>
      <c r="R7" s="636"/>
      <c r="S7" s="636"/>
      <c r="T7" s="636"/>
      <c r="U7" s="636"/>
      <c r="V7" s="637"/>
    </row>
    <row r="8" spans="1:247" ht="42" customHeight="1" x14ac:dyDescent="0.3">
      <c r="A8" s="731"/>
      <c r="B8" s="887"/>
      <c r="C8" s="889"/>
      <c r="D8" s="889"/>
      <c r="E8" s="889"/>
      <c r="F8" s="889"/>
      <c r="G8" s="727"/>
      <c r="H8" s="475"/>
      <c r="I8" s="475"/>
      <c r="J8" s="475"/>
      <c r="K8" s="475"/>
      <c r="L8" s="475"/>
      <c r="M8" s="671"/>
      <c r="N8" s="636"/>
      <c r="O8" s="636"/>
      <c r="P8" s="636"/>
      <c r="Q8" s="636"/>
      <c r="R8" s="636"/>
      <c r="S8" s="636"/>
      <c r="T8" s="636"/>
      <c r="U8" s="636"/>
      <c r="V8" s="637"/>
    </row>
    <row r="9" spans="1:247" ht="3" customHeight="1" thickBot="1" x14ac:dyDescent="0.35">
      <c r="A9" s="732"/>
      <c r="B9" s="733"/>
      <c r="C9" s="734"/>
      <c r="D9" s="734"/>
      <c r="E9" s="734"/>
      <c r="F9" s="734"/>
      <c r="G9" s="727"/>
      <c r="H9" s="475"/>
      <c r="I9" s="475"/>
      <c r="J9" s="475"/>
      <c r="K9" s="475"/>
      <c r="L9" s="475"/>
      <c r="M9" s="671"/>
      <c r="N9" s="636"/>
      <c r="O9" s="636"/>
      <c r="P9" s="636"/>
      <c r="Q9" s="636"/>
      <c r="R9" s="636"/>
      <c r="S9" s="636"/>
      <c r="T9" s="636"/>
      <c r="U9" s="636"/>
      <c r="V9" s="637"/>
    </row>
    <row r="10" spans="1:247" ht="12" customHeight="1" x14ac:dyDescent="0.3">
      <c r="A10" s="640"/>
      <c r="B10" s="735"/>
      <c r="C10" s="736"/>
      <c r="D10" s="640"/>
      <c r="E10" s="640"/>
      <c r="F10" s="640"/>
      <c r="G10" s="727"/>
      <c r="H10" s="475"/>
      <c r="I10" s="475"/>
      <c r="J10" s="475"/>
      <c r="K10" s="475"/>
      <c r="L10" s="475"/>
      <c r="M10" s="670"/>
      <c r="N10" s="534"/>
      <c r="O10" s="534"/>
      <c r="P10" s="534"/>
      <c r="Q10" s="534"/>
      <c r="R10" s="534"/>
      <c r="S10" s="534"/>
      <c r="T10" s="534"/>
      <c r="U10" s="534"/>
      <c r="V10" s="637"/>
    </row>
    <row r="11" spans="1:247" s="41" customFormat="1" ht="13.5" x14ac:dyDescent="0.25">
      <c r="A11" s="641" t="s">
        <v>5</v>
      </c>
      <c r="B11" s="52">
        <v>2930</v>
      </c>
      <c r="C11" s="526">
        <v>64.515027322404379</v>
      </c>
      <c r="D11" s="527">
        <v>24.863387978142075</v>
      </c>
      <c r="E11" s="527">
        <v>2.7322404371584699</v>
      </c>
      <c r="F11" s="527">
        <v>7.889344262295082</v>
      </c>
      <c r="H11" s="525"/>
      <c r="I11" s="525"/>
      <c r="J11" s="525"/>
      <c r="K11" s="525"/>
      <c r="L11" s="525"/>
      <c r="M11" s="737"/>
      <c r="N11" s="642"/>
      <c r="O11" s="642"/>
      <c r="P11" s="642"/>
      <c r="Q11" s="642"/>
      <c r="R11" s="642"/>
      <c r="S11" s="642"/>
      <c r="T11" s="642"/>
      <c r="U11" s="642"/>
      <c r="V11" s="631"/>
    </row>
    <row r="12" spans="1:247" ht="8.1" customHeight="1" x14ac:dyDescent="0.3">
      <c r="A12" s="643"/>
      <c r="B12" s="51"/>
      <c r="C12" s="537"/>
      <c r="D12" s="528"/>
      <c r="E12" s="528"/>
      <c r="F12" s="528"/>
      <c r="H12" s="475"/>
      <c r="I12" s="475"/>
      <c r="J12" s="475"/>
      <c r="K12" s="475"/>
      <c r="L12" s="475"/>
      <c r="M12" s="671"/>
      <c r="N12" s="636"/>
      <c r="O12" s="636"/>
      <c r="P12" s="636"/>
      <c r="Q12" s="636"/>
      <c r="R12" s="636"/>
      <c r="S12" s="636"/>
      <c r="T12" s="636"/>
      <c r="U12" s="636"/>
      <c r="V12" s="637"/>
    </row>
    <row r="13" spans="1:247" x14ac:dyDescent="0.3">
      <c r="A13" s="644" t="s">
        <v>6</v>
      </c>
      <c r="B13" s="495">
        <v>1250</v>
      </c>
      <c r="C13" s="538">
        <v>62.900641025641022</v>
      </c>
      <c r="D13" s="529">
        <v>32.291666666666671</v>
      </c>
      <c r="E13" s="529">
        <v>1.6025641025641024</v>
      </c>
      <c r="F13" s="529">
        <v>3.2051282051282048</v>
      </c>
      <c r="H13" s="738"/>
      <c r="I13" s="475"/>
      <c r="J13" s="475"/>
      <c r="K13" s="475"/>
      <c r="L13" s="475"/>
      <c r="M13" s="671"/>
      <c r="N13" s="636"/>
      <c r="O13" s="636"/>
      <c r="P13" s="636"/>
      <c r="Q13" s="636"/>
      <c r="R13" s="636"/>
      <c r="S13" s="636"/>
      <c r="T13" s="636"/>
      <c r="U13" s="636"/>
      <c r="V13" s="637"/>
    </row>
    <row r="14" spans="1:247" s="50" customFormat="1" ht="10.5" customHeight="1" x14ac:dyDescent="0.25">
      <c r="A14" s="644"/>
      <c r="B14" s="495"/>
      <c r="C14" s="539"/>
      <c r="D14" s="530"/>
      <c r="E14" s="530"/>
      <c r="F14" s="530"/>
      <c r="H14" s="738"/>
      <c r="I14" s="647"/>
      <c r="J14" s="647"/>
      <c r="K14" s="647"/>
      <c r="L14" s="647"/>
      <c r="M14" s="739"/>
      <c r="N14" s="535"/>
      <c r="O14" s="535"/>
      <c r="P14" s="535"/>
      <c r="Q14" s="535"/>
      <c r="R14" s="535"/>
      <c r="S14" s="535"/>
      <c r="T14" s="535"/>
      <c r="U14" s="535"/>
      <c r="V14" s="646"/>
    </row>
    <row r="15" spans="1:247" s="42" customFormat="1" ht="14.25" x14ac:dyDescent="0.3">
      <c r="A15" s="740" t="s">
        <v>152</v>
      </c>
      <c r="B15" s="509">
        <v>820</v>
      </c>
      <c r="C15" s="536">
        <v>52.912621359223301</v>
      </c>
      <c r="D15" s="313">
        <v>43.446601941747574</v>
      </c>
      <c r="E15" s="313" t="s">
        <v>278</v>
      </c>
      <c r="F15" s="313" t="s">
        <v>278</v>
      </c>
      <c r="H15" s="738"/>
      <c r="I15" s="647"/>
      <c r="J15" s="647"/>
      <c r="K15" s="647"/>
      <c r="L15" s="647"/>
      <c r="M15" s="669"/>
      <c r="N15" s="638"/>
      <c r="O15" s="638"/>
      <c r="P15" s="638"/>
      <c r="Q15" s="638"/>
      <c r="R15" s="638"/>
      <c r="S15" s="638"/>
      <c r="T15" s="638"/>
      <c r="U15" s="638"/>
      <c r="V15" s="646"/>
    </row>
    <row r="16" spans="1:247" s="42" customFormat="1" ht="14.25" x14ac:dyDescent="0.3">
      <c r="A16" s="740" t="s">
        <v>16</v>
      </c>
      <c r="B16" s="509">
        <v>420</v>
      </c>
      <c r="C16" s="536">
        <v>82.311320754716974</v>
      </c>
      <c r="D16" s="313">
        <v>10.613207547169811</v>
      </c>
      <c r="E16" s="313">
        <v>1.179245283018868</v>
      </c>
      <c r="F16" s="313">
        <v>5.8962264150943398</v>
      </c>
      <c r="H16" s="738"/>
      <c r="I16" s="647"/>
      <c r="J16" s="647"/>
      <c r="K16" s="647"/>
      <c r="L16" s="647"/>
      <c r="M16" s="671"/>
      <c r="N16" s="636"/>
      <c r="O16" s="636"/>
      <c r="P16" s="636"/>
      <c r="Q16" s="636"/>
      <c r="R16" s="636"/>
      <c r="S16" s="636"/>
      <c r="T16" s="636"/>
      <c r="U16" s="636"/>
      <c r="V16" s="646"/>
      <c r="W16" s="647"/>
      <c r="X16" s="647"/>
      <c r="Y16" s="647"/>
      <c r="Z16" s="647"/>
      <c r="AA16" s="647"/>
      <c r="AB16" s="647"/>
      <c r="AC16" s="647"/>
      <c r="AD16" s="647"/>
      <c r="AE16" s="647"/>
      <c r="AF16" s="647"/>
      <c r="AG16" s="647"/>
      <c r="AH16" s="647"/>
      <c r="AI16" s="647"/>
      <c r="AJ16" s="647"/>
      <c r="AK16" s="647"/>
      <c r="AL16" s="647"/>
      <c r="AM16" s="647"/>
      <c r="AN16" s="647"/>
      <c r="AO16" s="647"/>
      <c r="AP16" s="647"/>
      <c r="AQ16" s="647"/>
      <c r="AR16" s="647"/>
      <c r="AS16" s="647"/>
      <c r="AT16" s="647"/>
      <c r="AU16" s="647"/>
      <c r="AV16" s="647"/>
      <c r="AW16" s="647"/>
      <c r="AX16" s="647"/>
      <c r="AY16" s="647"/>
      <c r="AZ16" s="647"/>
      <c r="BA16" s="647"/>
      <c r="BB16" s="647"/>
      <c r="BC16" s="647"/>
      <c r="BD16" s="647"/>
      <c r="BE16" s="647"/>
      <c r="BF16" s="647"/>
      <c r="BG16" s="647"/>
      <c r="BH16" s="647"/>
      <c r="BI16" s="647"/>
      <c r="BJ16" s="647"/>
      <c r="BK16" s="647"/>
      <c r="BL16" s="647"/>
      <c r="BM16" s="647"/>
      <c r="BN16" s="647"/>
      <c r="BO16" s="647"/>
      <c r="BP16" s="647"/>
      <c r="BQ16" s="647"/>
      <c r="BR16" s="647"/>
      <c r="BS16" s="647"/>
      <c r="BT16" s="647"/>
      <c r="BU16" s="647"/>
      <c r="BV16" s="647"/>
      <c r="BW16" s="647"/>
      <c r="BX16" s="647"/>
      <c r="BY16" s="647"/>
      <c r="BZ16" s="647"/>
      <c r="CA16" s="647"/>
      <c r="CB16" s="647"/>
      <c r="CC16" s="647"/>
      <c r="CD16" s="647"/>
      <c r="CE16" s="647"/>
      <c r="CF16" s="647"/>
      <c r="CG16" s="647"/>
      <c r="CH16" s="647"/>
      <c r="CI16" s="647"/>
      <c r="CJ16" s="647"/>
      <c r="CK16" s="647"/>
      <c r="CL16" s="647"/>
      <c r="CM16" s="647"/>
      <c r="CN16" s="647"/>
      <c r="CO16" s="647"/>
      <c r="CP16" s="647"/>
      <c r="CQ16" s="647"/>
      <c r="CR16" s="647"/>
      <c r="CS16" s="647"/>
      <c r="CT16" s="647"/>
      <c r="CU16" s="647"/>
      <c r="CV16" s="647"/>
      <c r="CW16" s="647"/>
      <c r="CX16" s="647"/>
      <c r="CY16" s="647"/>
      <c r="CZ16" s="647"/>
      <c r="DA16" s="647"/>
      <c r="DB16" s="647"/>
      <c r="DC16" s="647"/>
      <c r="DD16" s="647"/>
      <c r="DE16" s="647"/>
      <c r="DF16" s="647"/>
      <c r="DG16" s="647"/>
      <c r="DH16" s="647"/>
      <c r="DI16" s="647"/>
      <c r="DJ16" s="647"/>
      <c r="DK16" s="647"/>
      <c r="DL16" s="647"/>
      <c r="DM16" s="647"/>
      <c r="DN16" s="647"/>
      <c r="DO16" s="647"/>
      <c r="DP16" s="647"/>
      <c r="DQ16" s="647"/>
      <c r="DR16" s="647"/>
      <c r="DS16" s="647"/>
      <c r="DT16" s="647"/>
      <c r="DU16" s="647"/>
      <c r="DV16" s="647"/>
      <c r="DW16" s="647"/>
      <c r="DX16" s="647"/>
      <c r="DY16" s="647"/>
      <c r="DZ16" s="647"/>
      <c r="EA16" s="647"/>
      <c r="EB16" s="647"/>
      <c r="EC16" s="647"/>
      <c r="ED16" s="647"/>
      <c r="EE16" s="647"/>
      <c r="EF16" s="647"/>
      <c r="EG16" s="647"/>
      <c r="EH16" s="647"/>
      <c r="EI16" s="647"/>
      <c r="EJ16" s="647"/>
      <c r="EK16" s="647"/>
      <c r="EL16" s="647"/>
      <c r="EM16" s="647"/>
      <c r="EN16" s="647"/>
      <c r="EO16" s="647"/>
      <c r="EP16" s="647"/>
      <c r="EQ16" s="647"/>
      <c r="ER16" s="647"/>
      <c r="ES16" s="647"/>
      <c r="ET16" s="647"/>
      <c r="EU16" s="647"/>
      <c r="EV16" s="647"/>
      <c r="EW16" s="647"/>
      <c r="EX16" s="647"/>
      <c r="EY16" s="647"/>
      <c r="EZ16" s="647"/>
      <c r="FA16" s="647"/>
      <c r="FB16" s="647"/>
      <c r="FC16" s="647"/>
      <c r="FD16" s="647"/>
      <c r="FE16" s="647"/>
      <c r="FF16" s="647"/>
      <c r="FG16" s="647"/>
      <c r="FH16" s="647"/>
      <c r="FI16" s="647"/>
      <c r="FJ16" s="647"/>
      <c r="FK16" s="647"/>
      <c r="FL16" s="647"/>
      <c r="FM16" s="647"/>
      <c r="FN16" s="647"/>
      <c r="FO16" s="647"/>
      <c r="FP16" s="647"/>
      <c r="FQ16" s="647"/>
      <c r="FR16" s="647"/>
      <c r="FS16" s="647"/>
      <c r="FT16" s="647"/>
      <c r="FU16" s="647"/>
      <c r="FV16" s="647"/>
      <c r="FW16" s="647"/>
      <c r="FX16" s="647"/>
      <c r="FY16" s="647"/>
      <c r="FZ16" s="647"/>
      <c r="GA16" s="647"/>
      <c r="GB16" s="647"/>
      <c r="GC16" s="647"/>
      <c r="GD16" s="647"/>
      <c r="GE16" s="647"/>
      <c r="GF16" s="647"/>
      <c r="GG16" s="647"/>
      <c r="GH16" s="647"/>
      <c r="GI16" s="647"/>
      <c r="GJ16" s="647"/>
      <c r="GK16" s="647"/>
      <c r="GL16" s="647"/>
      <c r="GM16" s="647"/>
      <c r="GN16" s="647"/>
      <c r="GO16" s="647"/>
      <c r="GP16" s="647"/>
      <c r="GQ16" s="647"/>
      <c r="GR16" s="647"/>
      <c r="GS16" s="647"/>
      <c r="GT16" s="647"/>
      <c r="GU16" s="647"/>
      <c r="GV16" s="647"/>
      <c r="GW16" s="647"/>
      <c r="GX16" s="647"/>
      <c r="GY16" s="647"/>
      <c r="GZ16" s="647"/>
      <c r="HA16" s="647"/>
      <c r="HB16" s="647"/>
      <c r="HC16" s="647"/>
      <c r="HD16" s="647"/>
      <c r="HE16" s="647"/>
      <c r="HF16" s="647"/>
      <c r="HG16" s="647"/>
      <c r="HH16" s="647"/>
      <c r="HI16" s="647"/>
      <c r="HJ16" s="647"/>
      <c r="HK16" s="647"/>
      <c r="HL16" s="647"/>
      <c r="HM16" s="647"/>
      <c r="HN16" s="647"/>
      <c r="HO16" s="647"/>
      <c r="HP16" s="647"/>
      <c r="HQ16" s="647"/>
      <c r="HR16" s="647"/>
      <c r="HS16" s="647"/>
      <c r="HT16" s="647"/>
      <c r="HU16" s="647"/>
      <c r="HV16" s="647"/>
      <c r="HW16" s="647"/>
      <c r="HX16" s="647"/>
      <c r="HY16" s="647"/>
      <c r="HZ16" s="647"/>
      <c r="IA16" s="647"/>
      <c r="IB16" s="647"/>
      <c r="IC16" s="647"/>
      <c r="ID16" s="647"/>
      <c r="IE16" s="647"/>
      <c r="IF16" s="647"/>
      <c r="IG16" s="647"/>
      <c r="IH16" s="647"/>
      <c r="II16" s="647"/>
      <c r="IJ16" s="647"/>
      <c r="IK16" s="647"/>
      <c r="IL16" s="647"/>
      <c r="IM16" s="647"/>
    </row>
    <row r="17" spans="1:247" s="42" customFormat="1" ht="12.75" customHeight="1" x14ac:dyDescent="0.3">
      <c r="A17" s="741"/>
      <c r="B17" s="495"/>
      <c r="C17" s="540"/>
      <c r="D17" s="541"/>
      <c r="E17" s="541"/>
      <c r="F17" s="541"/>
      <c r="H17" s="742"/>
      <c r="I17" s="743"/>
      <c r="J17" s="743"/>
      <c r="K17" s="743"/>
      <c r="L17" s="475"/>
      <c r="M17" s="671"/>
      <c r="N17" s="636"/>
      <c r="O17" s="636"/>
      <c r="P17" s="636"/>
      <c r="Q17" s="636"/>
      <c r="R17" s="636"/>
      <c r="S17" s="636"/>
      <c r="T17" s="636"/>
      <c r="U17" s="636"/>
      <c r="V17" s="637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5"/>
      <c r="DU17" s="475"/>
      <c r="DV17" s="475"/>
      <c r="DW17" s="475"/>
      <c r="DX17" s="475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5"/>
      <c r="EM17" s="475"/>
      <c r="EN17" s="475"/>
      <c r="EO17" s="475"/>
      <c r="EP17" s="475"/>
      <c r="EQ17" s="475"/>
      <c r="ER17" s="475"/>
      <c r="ES17" s="475"/>
      <c r="ET17" s="475"/>
      <c r="EU17" s="475"/>
      <c r="EV17" s="475"/>
      <c r="EW17" s="475"/>
      <c r="EX17" s="475"/>
      <c r="EY17" s="475"/>
      <c r="EZ17" s="475"/>
      <c r="FA17" s="475"/>
      <c r="FB17" s="475"/>
      <c r="FC17" s="475"/>
      <c r="FD17" s="475"/>
      <c r="FE17" s="475"/>
      <c r="FF17" s="475"/>
      <c r="FG17" s="475"/>
      <c r="FH17" s="475"/>
      <c r="FI17" s="475"/>
      <c r="FJ17" s="475"/>
      <c r="FK17" s="475"/>
      <c r="FL17" s="475"/>
      <c r="FM17" s="475"/>
      <c r="FN17" s="475"/>
      <c r="FO17" s="475"/>
      <c r="FP17" s="475"/>
      <c r="FQ17" s="475"/>
      <c r="FR17" s="475"/>
      <c r="FS17" s="475"/>
      <c r="FT17" s="475"/>
      <c r="FU17" s="475"/>
      <c r="FV17" s="475"/>
      <c r="FW17" s="475"/>
      <c r="FX17" s="475"/>
      <c r="FY17" s="475"/>
      <c r="FZ17" s="475"/>
      <c r="GA17" s="475"/>
      <c r="GB17" s="475"/>
      <c r="GC17" s="475"/>
      <c r="GD17" s="475"/>
      <c r="GE17" s="475"/>
      <c r="GF17" s="475"/>
      <c r="GG17" s="475"/>
      <c r="GH17" s="475"/>
      <c r="GI17" s="475"/>
      <c r="GJ17" s="475"/>
      <c r="GK17" s="475"/>
      <c r="GL17" s="475"/>
      <c r="GM17" s="475"/>
      <c r="GN17" s="475"/>
      <c r="GO17" s="475"/>
      <c r="GP17" s="475"/>
      <c r="GQ17" s="475"/>
      <c r="GR17" s="475"/>
      <c r="GS17" s="475"/>
      <c r="GT17" s="475"/>
      <c r="GU17" s="475"/>
      <c r="GV17" s="475"/>
      <c r="GW17" s="475"/>
      <c r="GX17" s="475"/>
      <c r="GY17" s="475"/>
      <c r="GZ17" s="475"/>
      <c r="HA17" s="475"/>
      <c r="HB17" s="475"/>
      <c r="HC17" s="475"/>
      <c r="HD17" s="475"/>
      <c r="HE17" s="475"/>
      <c r="HF17" s="475"/>
      <c r="HG17" s="475"/>
      <c r="HH17" s="475"/>
      <c r="HI17" s="475"/>
      <c r="HJ17" s="475"/>
      <c r="HK17" s="475"/>
      <c r="HL17" s="475"/>
      <c r="HM17" s="475"/>
      <c r="HN17" s="475"/>
      <c r="HO17" s="475"/>
      <c r="HP17" s="475"/>
      <c r="HQ17" s="475"/>
      <c r="HR17" s="475"/>
      <c r="HS17" s="475"/>
      <c r="HT17" s="475"/>
      <c r="HU17" s="475"/>
      <c r="HV17" s="475"/>
      <c r="HW17" s="475"/>
      <c r="HX17" s="475"/>
      <c r="HY17" s="475"/>
      <c r="HZ17" s="475"/>
      <c r="IA17" s="475"/>
      <c r="IB17" s="475"/>
      <c r="IC17" s="475"/>
      <c r="ID17" s="475"/>
      <c r="IE17" s="475"/>
      <c r="IF17" s="475"/>
      <c r="IG17" s="475"/>
      <c r="IH17" s="475"/>
      <c r="II17" s="475"/>
      <c r="IJ17" s="475"/>
      <c r="IK17" s="475"/>
      <c r="IL17" s="475"/>
      <c r="IM17" s="475"/>
    </row>
    <row r="18" spans="1:247" s="42" customFormat="1" ht="14.25" x14ac:dyDescent="0.3">
      <c r="A18" s="744" t="s">
        <v>17</v>
      </c>
      <c r="B18" s="495">
        <v>1680</v>
      </c>
      <c r="C18" s="538">
        <v>65.714285714285708</v>
      </c>
      <c r="D18" s="529">
        <v>19.345238095238095</v>
      </c>
      <c r="E18" s="529">
        <v>3.5714285714285712</v>
      </c>
      <c r="F18" s="529">
        <v>11.369047619047619</v>
      </c>
      <c r="H18" s="742"/>
      <c r="I18" s="743"/>
      <c r="J18" s="743"/>
      <c r="K18" s="743"/>
      <c r="L18" s="475"/>
      <c r="M18" s="671"/>
      <c r="N18" s="636"/>
      <c r="O18" s="636"/>
      <c r="P18" s="636"/>
      <c r="Q18" s="636"/>
      <c r="R18" s="636"/>
      <c r="S18" s="636"/>
      <c r="T18" s="636"/>
      <c r="U18" s="636"/>
      <c r="V18" s="637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5"/>
      <c r="FE18" s="475"/>
      <c r="FF18" s="475"/>
      <c r="FG18" s="475"/>
      <c r="FH18" s="475"/>
      <c r="FI18" s="475"/>
      <c r="FJ18" s="475"/>
      <c r="FK18" s="475"/>
      <c r="FL18" s="475"/>
      <c r="FM18" s="475"/>
      <c r="FN18" s="475"/>
      <c r="FO18" s="475"/>
      <c r="FP18" s="475"/>
      <c r="FQ18" s="475"/>
      <c r="FR18" s="475"/>
      <c r="FS18" s="475"/>
      <c r="FT18" s="475"/>
      <c r="FU18" s="475"/>
      <c r="FV18" s="475"/>
      <c r="FW18" s="475"/>
      <c r="FX18" s="475"/>
      <c r="FY18" s="475"/>
      <c r="FZ18" s="475"/>
      <c r="GA18" s="475"/>
      <c r="GB18" s="475"/>
      <c r="GC18" s="475"/>
      <c r="GD18" s="475"/>
      <c r="GE18" s="475"/>
      <c r="GF18" s="475"/>
      <c r="GG18" s="475"/>
      <c r="GH18" s="475"/>
      <c r="GI18" s="475"/>
      <c r="GJ18" s="475"/>
      <c r="GK18" s="475"/>
      <c r="GL18" s="475"/>
      <c r="GM18" s="475"/>
      <c r="GN18" s="475"/>
      <c r="GO18" s="475"/>
      <c r="GP18" s="475"/>
      <c r="GQ18" s="475"/>
      <c r="GR18" s="475"/>
      <c r="GS18" s="475"/>
      <c r="GT18" s="475"/>
      <c r="GU18" s="475"/>
      <c r="GV18" s="475"/>
      <c r="GW18" s="475"/>
      <c r="GX18" s="475"/>
      <c r="GY18" s="475"/>
      <c r="GZ18" s="475"/>
      <c r="HA18" s="475"/>
      <c r="HB18" s="475"/>
      <c r="HC18" s="475"/>
      <c r="HD18" s="475"/>
      <c r="HE18" s="475"/>
      <c r="HF18" s="475"/>
      <c r="HG18" s="475"/>
      <c r="HH18" s="475"/>
      <c r="HI18" s="475"/>
      <c r="HJ18" s="475"/>
      <c r="HK18" s="475"/>
      <c r="HL18" s="475"/>
      <c r="HM18" s="475"/>
      <c r="HN18" s="475"/>
      <c r="HO18" s="475"/>
      <c r="HP18" s="475"/>
      <c r="HQ18" s="475"/>
      <c r="HR18" s="475"/>
      <c r="HS18" s="475"/>
      <c r="HT18" s="475"/>
      <c r="HU18" s="475"/>
      <c r="HV18" s="475"/>
      <c r="HW18" s="475"/>
      <c r="HX18" s="475"/>
      <c r="HY18" s="475"/>
      <c r="HZ18" s="475"/>
      <c r="IA18" s="475"/>
      <c r="IB18" s="475"/>
      <c r="IC18" s="475"/>
      <c r="ID18" s="475"/>
      <c r="IE18" s="475"/>
      <c r="IF18" s="475"/>
      <c r="IG18" s="475"/>
      <c r="IH18" s="475"/>
      <c r="II18" s="475"/>
      <c r="IJ18" s="475"/>
      <c r="IK18" s="475"/>
      <c r="IL18" s="475"/>
      <c r="IM18" s="475"/>
    </row>
    <row r="19" spans="1:247" s="42" customFormat="1" ht="10.5" customHeight="1" x14ac:dyDescent="0.3">
      <c r="B19" s="495"/>
      <c r="C19" s="542"/>
      <c r="D19" s="531"/>
      <c r="E19" s="531"/>
      <c r="F19" s="531"/>
      <c r="H19" s="745"/>
      <c r="I19" s="746"/>
      <c r="J19" s="746"/>
      <c r="K19" s="746"/>
      <c r="L19" s="649"/>
      <c r="M19" s="671"/>
      <c r="N19" s="636"/>
      <c r="O19" s="636"/>
      <c r="P19" s="636"/>
      <c r="Q19" s="636"/>
      <c r="R19" s="636"/>
      <c r="S19" s="636"/>
      <c r="T19" s="636"/>
      <c r="U19" s="636"/>
      <c r="V19" s="648"/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  <c r="AP19" s="649"/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649"/>
      <c r="BJ19" s="649"/>
      <c r="BK19" s="649"/>
      <c r="BL19" s="649"/>
      <c r="BM19" s="649"/>
      <c r="BN19" s="649"/>
      <c r="BO19" s="649"/>
      <c r="BP19" s="649"/>
      <c r="BQ19" s="649"/>
      <c r="BR19" s="649"/>
      <c r="BS19" s="649"/>
      <c r="BT19" s="649"/>
      <c r="BU19" s="649"/>
      <c r="BV19" s="649"/>
      <c r="BW19" s="649"/>
      <c r="BX19" s="649"/>
      <c r="BY19" s="649"/>
      <c r="BZ19" s="649"/>
      <c r="CA19" s="649"/>
      <c r="CB19" s="649"/>
      <c r="CC19" s="649"/>
      <c r="CD19" s="649"/>
      <c r="CE19" s="649"/>
      <c r="CF19" s="649"/>
      <c r="CG19" s="649"/>
      <c r="CH19" s="649"/>
      <c r="CI19" s="649"/>
      <c r="CJ19" s="649"/>
      <c r="CK19" s="649"/>
      <c r="CL19" s="649"/>
      <c r="CM19" s="649"/>
      <c r="CN19" s="649"/>
      <c r="CO19" s="649"/>
      <c r="CP19" s="649"/>
      <c r="CQ19" s="649"/>
      <c r="CR19" s="649"/>
      <c r="CS19" s="649"/>
      <c r="CT19" s="649"/>
      <c r="CU19" s="649"/>
      <c r="CV19" s="649"/>
      <c r="CW19" s="649"/>
      <c r="CX19" s="649"/>
      <c r="CY19" s="649"/>
      <c r="CZ19" s="649"/>
      <c r="DA19" s="649"/>
      <c r="DB19" s="649"/>
      <c r="DC19" s="649"/>
      <c r="DD19" s="649"/>
      <c r="DE19" s="649"/>
      <c r="DF19" s="649"/>
      <c r="DG19" s="649"/>
      <c r="DH19" s="649"/>
      <c r="DI19" s="649"/>
      <c r="DJ19" s="649"/>
      <c r="DK19" s="649"/>
      <c r="DL19" s="649"/>
      <c r="DM19" s="649"/>
      <c r="DN19" s="649"/>
      <c r="DO19" s="649"/>
      <c r="DP19" s="649"/>
      <c r="DQ19" s="649"/>
      <c r="DR19" s="649"/>
      <c r="DS19" s="649"/>
      <c r="DT19" s="649"/>
      <c r="DU19" s="649"/>
      <c r="DV19" s="649"/>
      <c r="DW19" s="649"/>
      <c r="DX19" s="649"/>
      <c r="DY19" s="649"/>
      <c r="DZ19" s="649"/>
      <c r="EA19" s="649"/>
      <c r="EB19" s="649"/>
      <c r="EC19" s="649"/>
      <c r="ED19" s="649"/>
      <c r="EE19" s="649"/>
      <c r="EF19" s="649"/>
      <c r="EG19" s="649"/>
      <c r="EH19" s="649"/>
      <c r="EI19" s="649"/>
      <c r="EJ19" s="649"/>
      <c r="EK19" s="649"/>
      <c r="EL19" s="649"/>
      <c r="EM19" s="649"/>
      <c r="EN19" s="649"/>
      <c r="EO19" s="649"/>
      <c r="EP19" s="649"/>
      <c r="EQ19" s="649"/>
      <c r="ER19" s="649"/>
      <c r="ES19" s="649"/>
      <c r="ET19" s="649"/>
      <c r="EU19" s="649"/>
      <c r="EV19" s="649"/>
      <c r="EW19" s="649"/>
      <c r="EX19" s="649"/>
      <c r="EY19" s="649"/>
      <c r="EZ19" s="649"/>
      <c r="FA19" s="649"/>
      <c r="FB19" s="649"/>
      <c r="FC19" s="649"/>
      <c r="FD19" s="649"/>
      <c r="FE19" s="649"/>
      <c r="FF19" s="649"/>
      <c r="FG19" s="649"/>
      <c r="FH19" s="649"/>
      <c r="FI19" s="649"/>
      <c r="FJ19" s="649"/>
      <c r="FK19" s="649"/>
      <c r="FL19" s="649"/>
      <c r="FM19" s="649"/>
      <c r="FN19" s="649"/>
      <c r="FO19" s="649"/>
      <c r="FP19" s="649"/>
      <c r="FQ19" s="649"/>
      <c r="FR19" s="649"/>
      <c r="FS19" s="649"/>
      <c r="FT19" s="649"/>
      <c r="FU19" s="649"/>
      <c r="FV19" s="649"/>
      <c r="FW19" s="649"/>
      <c r="FX19" s="649"/>
      <c r="FY19" s="649"/>
      <c r="FZ19" s="649"/>
      <c r="GA19" s="649"/>
      <c r="GB19" s="649"/>
      <c r="GC19" s="649"/>
      <c r="GD19" s="649"/>
      <c r="GE19" s="649"/>
      <c r="GF19" s="649"/>
      <c r="GG19" s="649"/>
      <c r="GH19" s="649"/>
      <c r="GI19" s="649"/>
      <c r="GJ19" s="649"/>
      <c r="GK19" s="649"/>
      <c r="GL19" s="649"/>
      <c r="GM19" s="649"/>
      <c r="GN19" s="649"/>
      <c r="GO19" s="649"/>
      <c r="GP19" s="649"/>
      <c r="GQ19" s="649"/>
      <c r="GR19" s="649"/>
      <c r="GS19" s="649"/>
      <c r="GT19" s="649"/>
      <c r="GU19" s="649"/>
      <c r="GV19" s="649"/>
      <c r="GW19" s="649"/>
      <c r="GX19" s="649"/>
      <c r="GY19" s="649"/>
      <c r="GZ19" s="649"/>
      <c r="HA19" s="649"/>
      <c r="HB19" s="649"/>
      <c r="HC19" s="649"/>
      <c r="HD19" s="649"/>
      <c r="HE19" s="649"/>
      <c r="HF19" s="649"/>
      <c r="HG19" s="649"/>
      <c r="HH19" s="649"/>
      <c r="HI19" s="649"/>
      <c r="HJ19" s="649"/>
      <c r="HK19" s="649"/>
      <c r="HL19" s="649"/>
      <c r="HM19" s="649"/>
      <c r="HN19" s="649"/>
      <c r="HO19" s="649"/>
      <c r="HP19" s="649"/>
      <c r="HQ19" s="649"/>
      <c r="HR19" s="649"/>
      <c r="HS19" s="649"/>
      <c r="HT19" s="649"/>
      <c r="HU19" s="649"/>
      <c r="HV19" s="649"/>
      <c r="HW19" s="649"/>
      <c r="HX19" s="649"/>
      <c r="HY19" s="649"/>
      <c r="HZ19" s="649"/>
      <c r="IA19" s="649"/>
      <c r="IB19" s="649"/>
      <c r="IC19" s="649"/>
      <c r="ID19" s="649"/>
      <c r="IE19" s="649"/>
      <c r="IF19" s="649"/>
      <c r="IG19" s="649"/>
      <c r="IH19" s="649"/>
      <c r="II19" s="649"/>
      <c r="IJ19" s="649"/>
      <c r="IK19" s="649"/>
      <c r="IL19" s="649"/>
      <c r="IM19" s="649"/>
    </row>
    <row r="20" spans="1:247" s="42" customFormat="1" ht="14.25" x14ac:dyDescent="0.3">
      <c r="A20" s="740" t="s">
        <v>18</v>
      </c>
      <c r="B20" s="509">
        <v>400</v>
      </c>
      <c r="C20" s="536">
        <v>54.207920792079214</v>
      </c>
      <c r="D20" s="313">
        <v>34.653465346534652</v>
      </c>
      <c r="E20" s="313">
        <v>1.2376237623762376</v>
      </c>
      <c r="F20" s="313">
        <v>9.9009900990099009</v>
      </c>
      <c r="H20" s="742"/>
      <c r="I20" s="743"/>
      <c r="J20" s="743"/>
      <c r="K20" s="743"/>
      <c r="L20" s="650"/>
      <c r="M20" s="637"/>
      <c r="N20" s="534"/>
      <c r="O20" s="534"/>
      <c r="P20" s="534"/>
      <c r="Q20" s="534"/>
      <c r="R20" s="534"/>
      <c r="S20" s="534"/>
      <c r="T20" s="534"/>
      <c r="U20" s="534"/>
      <c r="V20" s="650"/>
      <c r="W20" s="650"/>
      <c r="X20" s="650"/>
      <c r="Y20" s="650"/>
      <c r="Z20" s="650"/>
      <c r="AA20" s="650"/>
      <c r="AB20" s="650"/>
      <c r="AC20" s="650"/>
      <c r="AD20" s="650"/>
      <c r="AE20" s="650"/>
      <c r="AF20" s="650"/>
      <c r="AG20" s="650"/>
      <c r="AH20" s="650"/>
      <c r="AI20" s="650"/>
      <c r="AJ20" s="650"/>
      <c r="AK20" s="650"/>
      <c r="AL20" s="650"/>
      <c r="AM20" s="650"/>
      <c r="AN20" s="650"/>
      <c r="AO20" s="650"/>
      <c r="AP20" s="650"/>
      <c r="AQ20" s="650"/>
      <c r="AR20" s="650"/>
      <c r="AS20" s="650"/>
      <c r="AT20" s="650"/>
      <c r="AU20" s="650"/>
      <c r="AV20" s="650"/>
      <c r="AW20" s="650"/>
      <c r="AX20" s="650"/>
      <c r="AY20" s="650"/>
      <c r="AZ20" s="650"/>
      <c r="BA20" s="650"/>
      <c r="BB20" s="650"/>
      <c r="BC20" s="650"/>
      <c r="BD20" s="650"/>
      <c r="BE20" s="650"/>
      <c r="BF20" s="650"/>
      <c r="BG20" s="650"/>
      <c r="BH20" s="650"/>
      <c r="BI20" s="650"/>
      <c r="BJ20" s="650"/>
      <c r="BK20" s="650"/>
      <c r="BL20" s="650"/>
      <c r="BM20" s="650"/>
      <c r="BN20" s="650"/>
      <c r="BO20" s="650"/>
      <c r="BP20" s="650"/>
      <c r="BQ20" s="650"/>
      <c r="BR20" s="650"/>
      <c r="BS20" s="650"/>
      <c r="BT20" s="650"/>
      <c r="BU20" s="650"/>
      <c r="BV20" s="650"/>
      <c r="BW20" s="650"/>
      <c r="BX20" s="650"/>
      <c r="BY20" s="650"/>
      <c r="BZ20" s="650"/>
      <c r="CA20" s="650"/>
      <c r="CB20" s="650"/>
      <c r="CC20" s="650"/>
      <c r="CD20" s="650"/>
      <c r="CE20" s="650"/>
      <c r="CF20" s="650"/>
      <c r="CG20" s="650"/>
      <c r="CH20" s="650"/>
      <c r="CI20" s="650"/>
      <c r="CJ20" s="650"/>
      <c r="CK20" s="650"/>
      <c r="CL20" s="650"/>
      <c r="CM20" s="650"/>
      <c r="CN20" s="650"/>
      <c r="CO20" s="650"/>
      <c r="CP20" s="650"/>
      <c r="CQ20" s="650"/>
      <c r="CR20" s="650"/>
      <c r="CS20" s="650"/>
      <c r="CT20" s="650"/>
      <c r="CU20" s="650"/>
      <c r="CV20" s="650"/>
      <c r="CW20" s="650"/>
      <c r="CX20" s="650"/>
      <c r="CY20" s="650"/>
      <c r="CZ20" s="650"/>
      <c r="DA20" s="650"/>
      <c r="DB20" s="650"/>
      <c r="DC20" s="650"/>
      <c r="DD20" s="650"/>
      <c r="DE20" s="650"/>
      <c r="DF20" s="650"/>
      <c r="DG20" s="650"/>
      <c r="DH20" s="650"/>
      <c r="DI20" s="650"/>
      <c r="DJ20" s="650"/>
      <c r="DK20" s="650"/>
      <c r="DL20" s="650"/>
      <c r="DM20" s="650"/>
      <c r="DN20" s="650"/>
      <c r="DO20" s="650"/>
      <c r="DP20" s="650"/>
      <c r="DQ20" s="650"/>
      <c r="DR20" s="650"/>
      <c r="DS20" s="650"/>
      <c r="DT20" s="650"/>
      <c r="DU20" s="650"/>
      <c r="DV20" s="650"/>
      <c r="DW20" s="650"/>
      <c r="DX20" s="650"/>
      <c r="DY20" s="650"/>
      <c r="DZ20" s="650"/>
      <c r="EA20" s="650"/>
      <c r="EB20" s="650"/>
      <c r="EC20" s="650"/>
      <c r="ED20" s="650"/>
      <c r="EE20" s="650"/>
      <c r="EF20" s="650"/>
      <c r="EG20" s="650"/>
      <c r="EH20" s="650"/>
      <c r="EI20" s="650"/>
      <c r="EJ20" s="650"/>
      <c r="EK20" s="650"/>
      <c r="EL20" s="650"/>
      <c r="EM20" s="650"/>
      <c r="EN20" s="650"/>
      <c r="EO20" s="650"/>
      <c r="EP20" s="650"/>
      <c r="EQ20" s="650"/>
      <c r="ER20" s="650"/>
      <c r="ES20" s="650"/>
      <c r="ET20" s="650"/>
      <c r="EU20" s="650"/>
      <c r="EV20" s="650"/>
      <c r="EW20" s="650"/>
      <c r="EX20" s="650"/>
      <c r="EY20" s="650"/>
      <c r="EZ20" s="650"/>
      <c r="FA20" s="650"/>
      <c r="FB20" s="650"/>
      <c r="FC20" s="650"/>
      <c r="FD20" s="650"/>
      <c r="FE20" s="650"/>
      <c r="FF20" s="650"/>
      <c r="FG20" s="650"/>
      <c r="FH20" s="650"/>
      <c r="FI20" s="650"/>
      <c r="FJ20" s="650"/>
      <c r="FK20" s="650"/>
      <c r="FL20" s="650"/>
      <c r="FM20" s="650"/>
      <c r="FN20" s="650"/>
      <c r="FO20" s="650"/>
      <c r="FP20" s="650"/>
      <c r="FQ20" s="650"/>
      <c r="FR20" s="650"/>
      <c r="FS20" s="650"/>
      <c r="FT20" s="650"/>
      <c r="FU20" s="650"/>
      <c r="FV20" s="650"/>
      <c r="FW20" s="650"/>
      <c r="FX20" s="650"/>
      <c r="FY20" s="650"/>
      <c r="FZ20" s="650"/>
      <c r="GA20" s="650"/>
      <c r="GB20" s="650"/>
      <c r="GC20" s="650"/>
      <c r="GD20" s="650"/>
      <c r="GE20" s="650"/>
      <c r="GF20" s="650"/>
      <c r="GG20" s="650"/>
      <c r="GH20" s="650"/>
      <c r="GI20" s="650"/>
      <c r="GJ20" s="650"/>
      <c r="GK20" s="650"/>
      <c r="GL20" s="650"/>
      <c r="GM20" s="650"/>
      <c r="GN20" s="650"/>
      <c r="GO20" s="650"/>
      <c r="GP20" s="650"/>
      <c r="GQ20" s="650"/>
      <c r="GR20" s="650"/>
      <c r="GS20" s="650"/>
      <c r="GT20" s="650"/>
      <c r="GU20" s="650"/>
      <c r="GV20" s="650"/>
      <c r="GW20" s="650"/>
      <c r="GX20" s="650"/>
      <c r="GY20" s="650"/>
      <c r="GZ20" s="650"/>
      <c r="HA20" s="650"/>
      <c r="HB20" s="650"/>
      <c r="HC20" s="650"/>
      <c r="HD20" s="650"/>
      <c r="HE20" s="650"/>
      <c r="HF20" s="650"/>
      <c r="HG20" s="650"/>
      <c r="HH20" s="650"/>
      <c r="HI20" s="650"/>
      <c r="HJ20" s="650"/>
      <c r="HK20" s="650"/>
      <c r="HL20" s="650"/>
      <c r="HM20" s="650"/>
      <c r="HN20" s="650"/>
      <c r="HO20" s="650"/>
      <c r="HP20" s="650"/>
      <c r="HQ20" s="650"/>
      <c r="HR20" s="650"/>
      <c r="HS20" s="650"/>
      <c r="HT20" s="650"/>
      <c r="HU20" s="650"/>
      <c r="HV20" s="650"/>
      <c r="HW20" s="650"/>
      <c r="HX20" s="650"/>
      <c r="HY20" s="650"/>
      <c r="HZ20" s="650"/>
      <c r="IA20" s="650"/>
      <c r="IB20" s="650"/>
      <c r="IC20" s="650"/>
      <c r="ID20" s="650"/>
      <c r="IE20" s="650"/>
      <c r="IF20" s="650"/>
      <c r="IG20" s="650"/>
      <c r="IH20" s="650"/>
      <c r="II20" s="650"/>
      <c r="IJ20" s="650"/>
      <c r="IK20" s="650"/>
      <c r="IL20" s="650"/>
      <c r="IM20" s="650"/>
    </row>
    <row r="21" spans="1:247" s="42" customFormat="1" ht="14.25" x14ac:dyDescent="0.3">
      <c r="A21" s="740" t="s">
        <v>132</v>
      </c>
      <c r="B21" s="509">
        <v>210</v>
      </c>
      <c r="C21" s="536">
        <v>93.689320388349515</v>
      </c>
      <c r="D21" s="313" t="s">
        <v>278</v>
      </c>
      <c r="E21" s="313" t="s">
        <v>278</v>
      </c>
      <c r="F21" s="313" t="s">
        <v>279</v>
      </c>
      <c r="H21" s="650"/>
      <c r="I21" s="650"/>
      <c r="J21" s="650"/>
      <c r="K21" s="650"/>
      <c r="L21" s="650"/>
      <c r="M21" s="669"/>
      <c r="N21" s="638"/>
      <c r="O21" s="638"/>
      <c r="P21" s="638"/>
      <c r="Q21" s="638"/>
      <c r="R21" s="638"/>
      <c r="S21" s="638"/>
      <c r="T21" s="638"/>
      <c r="U21" s="638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  <c r="AN21" s="650"/>
      <c r="AO21" s="650"/>
      <c r="AP21" s="650"/>
      <c r="AQ21" s="650"/>
      <c r="AR21" s="650"/>
      <c r="AS21" s="650"/>
      <c r="AT21" s="650"/>
      <c r="AU21" s="650"/>
      <c r="AV21" s="650"/>
      <c r="AW21" s="650"/>
      <c r="AX21" s="650"/>
      <c r="AY21" s="650"/>
      <c r="AZ21" s="650"/>
      <c r="BA21" s="650"/>
      <c r="BB21" s="650"/>
      <c r="BC21" s="650"/>
      <c r="BD21" s="650"/>
      <c r="BE21" s="650"/>
      <c r="BF21" s="650"/>
      <c r="BG21" s="650"/>
      <c r="BH21" s="650"/>
      <c r="BI21" s="650"/>
      <c r="BJ21" s="650"/>
      <c r="BK21" s="650"/>
      <c r="BL21" s="650"/>
      <c r="BM21" s="650"/>
      <c r="BN21" s="650"/>
      <c r="BO21" s="650"/>
      <c r="BP21" s="650"/>
      <c r="BQ21" s="650"/>
      <c r="BR21" s="650"/>
      <c r="BS21" s="650"/>
      <c r="BT21" s="650"/>
      <c r="BU21" s="650"/>
      <c r="BV21" s="650"/>
      <c r="BW21" s="650"/>
      <c r="BX21" s="650"/>
      <c r="BY21" s="650"/>
      <c r="BZ21" s="650"/>
      <c r="CA21" s="650"/>
      <c r="CB21" s="650"/>
      <c r="CC21" s="650"/>
      <c r="CD21" s="650"/>
      <c r="CE21" s="650"/>
      <c r="CF21" s="650"/>
      <c r="CG21" s="650"/>
      <c r="CH21" s="650"/>
      <c r="CI21" s="650"/>
      <c r="CJ21" s="650"/>
      <c r="CK21" s="650"/>
      <c r="CL21" s="650"/>
      <c r="CM21" s="650"/>
      <c r="CN21" s="650"/>
      <c r="CO21" s="650"/>
      <c r="CP21" s="650"/>
      <c r="CQ21" s="650"/>
      <c r="CR21" s="650"/>
      <c r="CS21" s="650"/>
      <c r="CT21" s="650"/>
      <c r="CU21" s="650"/>
      <c r="CV21" s="650"/>
      <c r="CW21" s="650"/>
      <c r="CX21" s="650"/>
      <c r="CY21" s="650"/>
      <c r="CZ21" s="650"/>
      <c r="DA21" s="650"/>
      <c r="DB21" s="650"/>
      <c r="DC21" s="650"/>
      <c r="DD21" s="650"/>
      <c r="DE21" s="650"/>
      <c r="DF21" s="650"/>
      <c r="DG21" s="650"/>
      <c r="DH21" s="650"/>
      <c r="DI21" s="650"/>
      <c r="DJ21" s="650"/>
      <c r="DK21" s="650"/>
      <c r="DL21" s="650"/>
      <c r="DM21" s="650"/>
      <c r="DN21" s="650"/>
      <c r="DO21" s="650"/>
      <c r="DP21" s="650"/>
      <c r="DQ21" s="650"/>
      <c r="DR21" s="650"/>
      <c r="DS21" s="650"/>
      <c r="DT21" s="650"/>
      <c r="DU21" s="650"/>
      <c r="DV21" s="650"/>
      <c r="DW21" s="650"/>
      <c r="DX21" s="650"/>
      <c r="DY21" s="650"/>
      <c r="DZ21" s="650"/>
      <c r="EA21" s="650"/>
      <c r="EB21" s="650"/>
      <c r="EC21" s="650"/>
      <c r="ED21" s="650"/>
      <c r="EE21" s="650"/>
      <c r="EF21" s="650"/>
      <c r="EG21" s="650"/>
      <c r="EH21" s="650"/>
      <c r="EI21" s="650"/>
      <c r="EJ21" s="650"/>
      <c r="EK21" s="650"/>
      <c r="EL21" s="650"/>
      <c r="EM21" s="650"/>
      <c r="EN21" s="650"/>
      <c r="EO21" s="650"/>
      <c r="EP21" s="650"/>
      <c r="EQ21" s="650"/>
      <c r="ER21" s="650"/>
      <c r="ES21" s="650"/>
      <c r="ET21" s="650"/>
      <c r="EU21" s="650"/>
      <c r="EV21" s="650"/>
      <c r="EW21" s="650"/>
      <c r="EX21" s="650"/>
      <c r="EY21" s="650"/>
      <c r="EZ21" s="650"/>
      <c r="FA21" s="650"/>
      <c r="FB21" s="650"/>
      <c r="FC21" s="650"/>
      <c r="FD21" s="650"/>
      <c r="FE21" s="650"/>
      <c r="FF21" s="650"/>
      <c r="FG21" s="650"/>
      <c r="FH21" s="650"/>
      <c r="FI21" s="650"/>
      <c r="FJ21" s="650"/>
      <c r="FK21" s="650"/>
      <c r="FL21" s="650"/>
      <c r="FM21" s="650"/>
      <c r="FN21" s="650"/>
      <c r="FO21" s="650"/>
      <c r="FP21" s="650"/>
      <c r="FQ21" s="650"/>
      <c r="FR21" s="650"/>
      <c r="FS21" s="650"/>
      <c r="FT21" s="650"/>
      <c r="FU21" s="650"/>
      <c r="FV21" s="650"/>
      <c r="FW21" s="650"/>
      <c r="FX21" s="650"/>
      <c r="FY21" s="650"/>
      <c r="FZ21" s="650"/>
      <c r="GA21" s="650"/>
      <c r="GB21" s="650"/>
      <c r="GC21" s="650"/>
      <c r="GD21" s="650"/>
      <c r="GE21" s="650"/>
      <c r="GF21" s="650"/>
      <c r="GG21" s="650"/>
      <c r="GH21" s="650"/>
      <c r="GI21" s="650"/>
      <c r="GJ21" s="650"/>
      <c r="GK21" s="650"/>
      <c r="GL21" s="650"/>
      <c r="GM21" s="650"/>
      <c r="GN21" s="650"/>
      <c r="GO21" s="650"/>
      <c r="GP21" s="650"/>
      <c r="GQ21" s="650"/>
      <c r="GR21" s="650"/>
      <c r="GS21" s="650"/>
      <c r="GT21" s="650"/>
      <c r="GU21" s="650"/>
      <c r="GV21" s="650"/>
      <c r="GW21" s="650"/>
      <c r="GX21" s="650"/>
      <c r="GY21" s="650"/>
      <c r="GZ21" s="650"/>
      <c r="HA21" s="650"/>
      <c r="HB21" s="650"/>
      <c r="HC21" s="650"/>
      <c r="HD21" s="650"/>
      <c r="HE21" s="650"/>
      <c r="HF21" s="650"/>
      <c r="HG21" s="650"/>
      <c r="HH21" s="650"/>
      <c r="HI21" s="650"/>
      <c r="HJ21" s="650"/>
      <c r="HK21" s="650"/>
      <c r="HL21" s="650"/>
      <c r="HM21" s="650"/>
      <c r="HN21" s="650"/>
      <c r="HO21" s="650"/>
      <c r="HP21" s="650"/>
      <c r="HQ21" s="650"/>
      <c r="HR21" s="650"/>
      <c r="HS21" s="650"/>
      <c r="HT21" s="650"/>
      <c r="HU21" s="650"/>
      <c r="HV21" s="650"/>
      <c r="HW21" s="650"/>
      <c r="HX21" s="650"/>
      <c r="HY21" s="650"/>
      <c r="HZ21" s="650"/>
      <c r="IA21" s="650"/>
      <c r="IB21" s="650"/>
      <c r="IC21" s="650"/>
      <c r="ID21" s="650"/>
      <c r="IE21" s="650"/>
      <c r="IF21" s="650"/>
      <c r="IG21" s="650"/>
      <c r="IH21" s="650"/>
      <c r="II21" s="650"/>
      <c r="IJ21" s="650"/>
      <c r="IK21" s="650"/>
      <c r="IL21" s="650"/>
      <c r="IM21" s="650"/>
    </row>
    <row r="22" spans="1:247" s="42" customFormat="1" ht="14.25" x14ac:dyDescent="0.3">
      <c r="A22" s="740" t="s">
        <v>133</v>
      </c>
      <c r="B22" s="509">
        <v>720</v>
      </c>
      <c r="C22" s="536">
        <v>65.833333333333329</v>
      </c>
      <c r="D22" s="313">
        <v>11.805555555555555</v>
      </c>
      <c r="E22" s="313">
        <v>5.9722222222222223</v>
      </c>
      <c r="F22" s="313">
        <v>16.388888888888889</v>
      </c>
      <c r="H22" s="650"/>
      <c r="I22" s="650"/>
      <c r="J22" s="650"/>
      <c r="K22" s="650"/>
      <c r="L22" s="650"/>
      <c r="M22" s="671"/>
      <c r="N22" s="636"/>
      <c r="O22" s="636"/>
      <c r="P22" s="636"/>
      <c r="Q22" s="636"/>
      <c r="R22" s="636"/>
      <c r="S22" s="636"/>
      <c r="T22" s="636"/>
      <c r="U22" s="636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  <c r="AN22" s="650"/>
      <c r="AO22" s="650"/>
      <c r="AP22" s="650"/>
      <c r="AQ22" s="650"/>
      <c r="AR22" s="650"/>
      <c r="AS22" s="650"/>
      <c r="AT22" s="650"/>
      <c r="AU22" s="650"/>
      <c r="AV22" s="650"/>
      <c r="AW22" s="650"/>
      <c r="AX22" s="650"/>
      <c r="AY22" s="650"/>
      <c r="AZ22" s="650"/>
      <c r="BA22" s="650"/>
      <c r="BB22" s="650"/>
      <c r="BC22" s="650"/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0"/>
      <c r="BT22" s="650"/>
      <c r="BU22" s="650"/>
      <c r="BV22" s="650"/>
      <c r="BW22" s="650"/>
      <c r="BX22" s="650"/>
      <c r="BY22" s="650"/>
      <c r="BZ22" s="650"/>
      <c r="CA22" s="650"/>
      <c r="CB22" s="650"/>
      <c r="CC22" s="650"/>
      <c r="CD22" s="650"/>
      <c r="CE22" s="650"/>
      <c r="CF22" s="650"/>
      <c r="CG22" s="650"/>
      <c r="CH22" s="650"/>
      <c r="CI22" s="650"/>
      <c r="CJ22" s="650"/>
      <c r="CK22" s="650"/>
      <c r="CL22" s="650"/>
      <c r="CM22" s="650"/>
      <c r="CN22" s="650"/>
      <c r="CO22" s="650"/>
      <c r="CP22" s="650"/>
      <c r="CQ22" s="650"/>
      <c r="CR22" s="650"/>
      <c r="CS22" s="650"/>
      <c r="CT22" s="650"/>
      <c r="CU22" s="650"/>
      <c r="CV22" s="650"/>
      <c r="CW22" s="650"/>
      <c r="CX22" s="650"/>
      <c r="CY22" s="650"/>
      <c r="CZ22" s="650"/>
      <c r="DA22" s="650"/>
      <c r="DB22" s="650"/>
      <c r="DC22" s="650"/>
      <c r="DD22" s="650"/>
      <c r="DE22" s="650"/>
      <c r="DF22" s="650"/>
      <c r="DG22" s="650"/>
      <c r="DH22" s="650"/>
      <c r="DI22" s="650"/>
      <c r="DJ22" s="650"/>
      <c r="DK22" s="650"/>
      <c r="DL22" s="650"/>
      <c r="DM22" s="650"/>
      <c r="DN22" s="650"/>
      <c r="DO22" s="650"/>
      <c r="DP22" s="650"/>
      <c r="DQ22" s="650"/>
      <c r="DR22" s="650"/>
      <c r="DS22" s="650"/>
      <c r="DT22" s="650"/>
      <c r="DU22" s="650"/>
      <c r="DV22" s="650"/>
      <c r="DW22" s="650"/>
      <c r="DX22" s="650"/>
      <c r="DY22" s="650"/>
      <c r="DZ22" s="650"/>
      <c r="EA22" s="650"/>
      <c r="EB22" s="650"/>
      <c r="EC22" s="650"/>
      <c r="ED22" s="650"/>
      <c r="EE22" s="650"/>
      <c r="EF22" s="650"/>
      <c r="EG22" s="650"/>
      <c r="EH22" s="650"/>
      <c r="EI22" s="650"/>
      <c r="EJ22" s="650"/>
      <c r="EK22" s="650"/>
      <c r="EL22" s="650"/>
      <c r="EM22" s="650"/>
      <c r="EN22" s="650"/>
      <c r="EO22" s="650"/>
      <c r="EP22" s="650"/>
      <c r="EQ22" s="650"/>
      <c r="ER22" s="650"/>
      <c r="ES22" s="650"/>
      <c r="ET22" s="650"/>
      <c r="EU22" s="650"/>
      <c r="EV22" s="650"/>
      <c r="EW22" s="650"/>
      <c r="EX22" s="650"/>
      <c r="EY22" s="650"/>
      <c r="EZ22" s="650"/>
      <c r="FA22" s="650"/>
      <c r="FB22" s="650"/>
      <c r="FC22" s="650"/>
      <c r="FD22" s="650"/>
      <c r="FE22" s="650"/>
      <c r="FF22" s="650"/>
      <c r="FG22" s="650"/>
      <c r="FH22" s="650"/>
      <c r="FI22" s="650"/>
      <c r="FJ22" s="650"/>
      <c r="FK22" s="650"/>
      <c r="FL22" s="650"/>
      <c r="FM22" s="650"/>
      <c r="FN22" s="650"/>
      <c r="FO22" s="650"/>
      <c r="FP22" s="650"/>
      <c r="FQ22" s="650"/>
      <c r="FR22" s="650"/>
      <c r="FS22" s="650"/>
      <c r="FT22" s="650"/>
      <c r="FU22" s="650"/>
      <c r="FV22" s="650"/>
      <c r="FW22" s="650"/>
      <c r="FX22" s="650"/>
      <c r="FY22" s="650"/>
      <c r="FZ22" s="650"/>
      <c r="GA22" s="650"/>
      <c r="GB22" s="650"/>
      <c r="GC22" s="650"/>
      <c r="GD22" s="650"/>
      <c r="GE22" s="650"/>
      <c r="GF22" s="650"/>
      <c r="GG22" s="650"/>
      <c r="GH22" s="650"/>
      <c r="GI22" s="650"/>
      <c r="GJ22" s="650"/>
      <c r="GK22" s="650"/>
      <c r="GL22" s="650"/>
      <c r="GM22" s="650"/>
      <c r="GN22" s="650"/>
      <c r="GO22" s="650"/>
      <c r="GP22" s="650"/>
      <c r="GQ22" s="650"/>
      <c r="GR22" s="650"/>
      <c r="GS22" s="650"/>
      <c r="GT22" s="650"/>
      <c r="GU22" s="650"/>
      <c r="GV22" s="650"/>
      <c r="GW22" s="650"/>
      <c r="GX22" s="650"/>
      <c r="GY22" s="650"/>
      <c r="GZ22" s="650"/>
      <c r="HA22" s="650"/>
      <c r="HB22" s="650"/>
      <c r="HC22" s="650"/>
      <c r="HD22" s="650"/>
      <c r="HE22" s="650"/>
      <c r="HF22" s="650"/>
      <c r="HG22" s="650"/>
      <c r="HH22" s="650"/>
      <c r="HI22" s="650"/>
      <c r="HJ22" s="650"/>
      <c r="HK22" s="650"/>
      <c r="HL22" s="650"/>
      <c r="HM22" s="650"/>
      <c r="HN22" s="650"/>
      <c r="HO22" s="650"/>
      <c r="HP22" s="650"/>
      <c r="HQ22" s="650"/>
      <c r="HR22" s="650"/>
      <c r="HS22" s="650"/>
      <c r="HT22" s="650"/>
      <c r="HU22" s="650"/>
      <c r="HV22" s="650"/>
      <c r="HW22" s="650"/>
      <c r="HX22" s="650"/>
      <c r="HY22" s="650"/>
      <c r="HZ22" s="650"/>
      <c r="IA22" s="650"/>
      <c r="IB22" s="650"/>
      <c r="IC22" s="650"/>
      <c r="ID22" s="650"/>
      <c r="IE22" s="650"/>
      <c r="IF22" s="650"/>
      <c r="IG22" s="650"/>
      <c r="IH22" s="650"/>
      <c r="II22" s="650"/>
      <c r="IJ22" s="650"/>
      <c r="IK22" s="650"/>
      <c r="IL22" s="650"/>
      <c r="IM22" s="650"/>
    </row>
    <row r="23" spans="1:247" s="42" customFormat="1" ht="14.25" x14ac:dyDescent="0.3">
      <c r="A23" s="740" t="s">
        <v>26</v>
      </c>
      <c r="B23" s="509">
        <v>350</v>
      </c>
      <c r="C23" s="536">
        <v>62.285714285714292</v>
      </c>
      <c r="D23" s="313">
        <v>25.714285714285712</v>
      </c>
      <c r="E23" s="313">
        <v>2.5714285714285712</v>
      </c>
      <c r="F23" s="313">
        <v>9.4285714285714288</v>
      </c>
      <c r="H23" s="651"/>
      <c r="I23" s="651"/>
      <c r="J23" s="651"/>
      <c r="K23" s="651"/>
      <c r="L23" s="651"/>
      <c r="M23" s="637"/>
      <c r="N23" s="534"/>
      <c r="O23" s="534"/>
      <c r="P23" s="534"/>
      <c r="Q23" s="534"/>
      <c r="R23" s="534"/>
      <c r="S23" s="534"/>
      <c r="T23" s="534"/>
      <c r="U23" s="534"/>
      <c r="V23" s="651"/>
      <c r="W23" s="651"/>
      <c r="X23" s="651"/>
      <c r="Y23" s="651"/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  <c r="AM23" s="651"/>
      <c r="AN23" s="651"/>
      <c r="AO23" s="651"/>
      <c r="AP23" s="651"/>
      <c r="AQ23" s="651"/>
      <c r="AR23" s="651"/>
      <c r="AS23" s="651"/>
      <c r="AT23" s="651"/>
      <c r="AU23" s="651"/>
      <c r="AV23" s="651"/>
      <c r="AW23" s="651"/>
      <c r="AX23" s="651"/>
      <c r="AY23" s="651"/>
      <c r="AZ23" s="651"/>
      <c r="BA23" s="651"/>
      <c r="BB23" s="651"/>
      <c r="BC23" s="651"/>
      <c r="BD23" s="651"/>
      <c r="BE23" s="651"/>
      <c r="BF23" s="651"/>
      <c r="BG23" s="651"/>
      <c r="BH23" s="651"/>
      <c r="BI23" s="651"/>
      <c r="BJ23" s="651"/>
      <c r="BK23" s="651"/>
      <c r="BL23" s="651"/>
      <c r="BM23" s="651"/>
      <c r="BN23" s="651"/>
      <c r="BO23" s="651"/>
      <c r="BP23" s="651"/>
      <c r="BQ23" s="651"/>
      <c r="BR23" s="651"/>
      <c r="BS23" s="651"/>
      <c r="BT23" s="651"/>
      <c r="BU23" s="651"/>
      <c r="BV23" s="651"/>
      <c r="BW23" s="651"/>
      <c r="BX23" s="651"/>
      <c r="BY23" s="651"/>
      <c r="BZ23" s="651"/>
      <c r="CA23" s="651"/>
      <c r="CB23" s="651"/>
      <c r="CC23" s="651"/>
      <c r="CD23" s="651"/>
      <c r="CE23" s="651"/>
      <c r="CF23" s="651"/>
      <c r="CG23" s="651"/>
      <c r="CH23" s="651"/>
      <c r="CI23" s="651"/>
      <c r="CJ23" s="651"/>
      <c r="CK23" s="651"/>
      <c r="CL23" s="651"/>
      <c r="CM23" s="651"/>
      <c r="CN23" s="651"/>
      <c r="CO23" s="651"/>
      <c r="CP23" s="651"/>
      <c r="CQ23" s="651"/>
      <c r="CR23" s="651"/>
      <c r="CS23" s="651"/>
      <c r="CT23" s="651"/>
      <c r="CU23" s="651"/>
      <c r="CV23" s="651"/>
      <c r="CW23" s="651"/>
      <c r="CX23" s="651"/>
      <c r="CY23" s="651"/>
      <c r="CZ23" s="651"/>
      <c r="DA23" s="651"/>
      <c r="DB23" s="651"/>
      <c r="DC23" s="651"/>
      <c r="DD23" s="651"/>
      <c r="DE23" s="651"/>
      <c r="DF23" s="651"/>
      <c r="DG23" s="651"/>
      <c r="DH23" s="651"/>
      <c r="DI23" s="651"/>
      <c r="DJ23" s="651"/>
      <c r="DK23" s="651"/>
      <c r="DL23" s="651"/>
      <c r="DM23" s="651"/>
      <c r="DN23" s="651"/>
      <c r="DO23" s="651"/>
      <c r="DP23" s="651"/>
      <c r="DQ23" s="651"/>
      <c r="DR23" s="651"/>
      <c r="DS23" s="651"/>
      <c r="DT23" s="651"/>
      <c r="DU23" s="651"/>
      <c r="DV23" s="651"/>
      <c r="DW23" s="651"/>
      <c r="DX23" s="651"/>
      <c r="DY23" s="651"/>
      <c r="DZ23" s="651"/>
      <c r="EA23" s="651"/>
      <c r="EB23" s="651"/>
      <c r="EC23" s="651"/>
      <c r="ED23" s="651"/>
      <c r="EE23" s="651"/>
      <c r="EF23" s="651"/>
      <c r="EG23" s="651"/>
      <c r="EH23" s="651"/>
      <c r="EI23" s="651"/>
      <c r="EJ23" s="651"/>
      <c r="EK23" s="651"/>
      <c r="EL23" s="651"/>
      <c r="EM23" s="651"/>
      <c r="EN23" s="651"/>
      <c r="EO23" s="651"/>
      <c r="EP23" s="651"/>
      <c r="EQ23" s="651"/>
      <c r="ER23" s="651"/>
      <c r="ES23" s="651"/>
      <c r="ET23" s="651"/>
      <c r="EU23" s="651"/>
      <c r="EV23" s="651"/>
      <c r="EW23" s="651"/>
      <c r="EX23" s="651"/>
      <c r="EY23" s="651"/>
      <c r="EZ23" s="651"/>
      <c r="FA23" s="651"/>
      <c r="FB23" s="651"/>
      <c r="FC23" s="651"/>
      <c r="FD23" s="651"/>
      <c r="FE23" s="651"/>
      <c r="FF23" s="651"/>
      <c r="FG23" s="651"/>
      <c r="FH23" s="651"/>
      <c r="FI23" s="651"/>
      <c r="FJ23" s="651"/>
      <c r="FK23" s="651"/>
      <c r="FL23" s="651"/>
      <c r="FM23" s="651"/>
      <c r="FN23" s="651"/>
      <c r="FO23" s="651"/>
      <c r="FP23" s="651"/>
      <c r="FQ23" s="651"/>
      <c r="FR23" s="651"/>
      <c r="FS23" s="651"/>
      <c r="FT23" s="651"/>
      <c r="FU23" s="651"/>
      <c r="FV23" s="651"/>
      <c r="FW23" s="651"/>
      <c r="FX23" s="651"/>
      <c r="FY23" s="651"/>
      <c r="FZ23" s="651"/>
      <c r="GA23" s="651"/>
      <c r="GB23" s="651"/>
      <c r="GC23" s="651"/>
      <c r="GD23" s="651"/>
      <c r="GE23" s="651"/>
      <c r="GF23" s="651"/>
      <c r="GG23" s="651"/>
      <c r="GH23" s="651"/>
      <c r="GI23" s="651"/>
      <c r="GJ23" s="651"/>
      <c r="GK23" s="651"/>
      <c r="GL23" s="651"/>
      <c r="GM23" s="651"/>
      <c r="GN23" s="651"/>
      <c r="GO23" s="651"/>
      <c r="GP23" s="651"/>
      <c r="GQ23" s="651"/>
      <c r="GR23" s="651"/>
      <c r="GS23" s="651"/>
      <c r="GT23" s="651"/>
      <c r="GU23" s="651"/>
      <c r="GV23" s="651"/>
      <c r="GW23" s="651"/>
      <c r="GX23" s="651"/>
      <c r="GY23" s="651"/>
      <c r="GZ23" s="651"/>
      <c r="HA23" s="651"/>
      <c r="HB23" s="651"/>
      <c r="HC23" s="651"/>
      <c r="HD23" s="651"/>
      <c r="HE23" s="651"/>
      <c r="HF23" s="651"/>
      <c r="HG23" s="651"/>
      <c r="HH23" s="651"/>
      <c r="HI23" s="651"/>
      <c r="HJ23" s="651"/>
      <c r="HK23" s="651"/>
      <c r="HL23" s="651"/>
      <c r="HM23" s="651"/>
      <c r="HN23" s="651"/>
      <c r="HO23" s="651"/>
      <c r="HP23" s="651"/>
      <c r="HQ23" s="651"/>
      <c r="HR23" s="651"/>
      <c r="HS23" s="651"/>
      <c r="HT23" s="651"/>
      <c r="HU23" s="651"/>
      <c r="HV23" s="651"/>
      <c r="HW23" s="651"/>
      <c r="HX23" s="651"/>
      <c r="HY23" s="651"/>
      <c r="HZ23" s="651"/>
      <c r="IA23" s="651"/>
      <c r="IB23" s="651"/>
      <c r="IC23" s="651"/>
      <c r="ID23" s="651"/>
      <c r="IE23" s="651"/>
      <c r="IF23" s="651"/>
      <c r="IG23" s="651"/>
      <c r="IH23" s="651"/>
      <c r="II23" s="651"/>
      <c r="IJ23" s="651"/>
      <c r="IK23" s="651"/>
      <c r="IL23" s="651"/>
      <c r="IM23" s="651"/>
    </row>
    <row r="24" spans="1:247" ht="9" customHeight="1" x14ac:dyDescent="0.3">
      <c r="A24" s="652"/>
      <c r="B24" s="522"/>
      <c r="C24" s="543"/>
      <c r="D24" s="532"/>
      <c r="E24" s="532"/>
      <c r="F24" s="532"/>
    </row>
    <row r="25" spans="1:247" ht="9" hidden="1" customHeight="1" x14ac:dyDescent="0.3">
      <c r="A25" s="548"/>
      <c r="B25" s="523"/>
      <c r="C25" s="544"/>
      <c r="D25" s="533"/>
      <c r="E25" s="533"/>
      <c r="F25" s="533"/>
    </row>
    <row r="26" spans="1:247" hidden="1" x14ac:dyDescent="0.3">
      <c r="A26" s="644" t="s">
        <v>27</v>
      </c>
      <c r="B26" s="509"/>
      <c r="C26" s="545"/>
      <c r="D26" s="534"/>
      <c r="E26" s="534"/>
      <c r="F26" s="534"/>
    </row>
    <row r="27" spans="1:247" ht="10.5" hidden="1" customHeight="1" x14ac:dyDescent="0.3">
      <c r="A27" s="548"/>
      <c r="B27" s="509"/>
      <c r="C27" s="545"/>
      <c r="D27" s="534"/>
      <c r="E27" s="534"/>
      <c r="F27" s="534"/>
    </row>
    <row r="28" spans="1:247" hidden="1" x14ac:dyDescent="0.3">
      <c r="A28" s="747" t="s">
        <v>28</v>
      </c>
      <c r="B28" s="509"/>
      <c r="C28" s="536"/>
      <c r="D28" s="313"/>
      <c r="E28" s="313"/>
      <c r="F28" s="313"/>
      <c r="G28" s="373"/>
    </row>
    <row r="29" spans="1:247" hidden="1" x14ac:dyDescent="0.3">
      <c r="A29" s="747" t="s">
        <v>29</v>
      </c>
      <c r="B29" s="509"/>
      <c r="C29" s="536"/>
      <c r="D29" s="313"/>
      <c r="E29" s="313"/>
      <c r="F29" s="313"/>
      <c r="G29" s="373"/>
      <c r="H29" s="475"/>
      <c r="I29" s="475"/>
      <c r="J29" s="475"/>
      <c r="K29" s="475"/>
      <c r="L29" s="475"/>
      <c r="M29" s="669"/>
      <c r="N29" s="638"/>
      <c r="O29" s="638"/>
      <c r="P29" s="638"/>
      <c r="Q29" s="638"/>
      <c r="R29" s="638"/>
      <c r="S29" s="638"/>
      <c r="T29" s="638"/>
      <c r="U29" s="638"/>
      <c r="V29" s="637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  <c r="DJ29" s="475"/>
      <c r="DK29" s="475"/>
      <c r="DL29" s="475"/>
      <c r="DM29" s="475"/>
      <c r="DN29" s="475"/>
      <c r="DO29" s="475"/>
      <c r="DP29" s="475"/>
      <c r="DQ29" s="475"/>
      <c r="DR29" s="475"/>
      <c r="DS29" s="475"/>
      <c r="DT29" s="475"/>
      <c r="DU29" s="475"/>
      <c r="DV29" s="475"/>
      <c r="DW29" s="475"/>
      <c r="DX29" s="475"/>
      <c r="DY29" s="475"/>
      <c r="DZ29" s="475"/>
      <c r="EA29" s="475"/>
      <c r="EB29" s="475"/>
      <c r="EC29" s="475"/>
      <c r="ED29" s="475"/>
      <c r="EE29" s="475"/>
      <c r="EF29" s="475"/>
      <c r="EG29" s="475"/>
      <c r="EH29" s="475"/>
      <c r="EI29" s="475"/>
      <c r="EJ29" s="475"/>
      <c r="EK29" s="475"/>
      <c r="EL29" s="475"/>
      <c r="EM29" s="475"/>
      <c r="EN29" s="475"/>
      <c r="EO29" s="475"/>
      <c r="EP29" s="475"/>
      <c r="EQ29" s="475"/>
      <c r="ER29" s="475"/>
      <c r="ES29" s="475"/>
      <c r="ET29" s="475"/>
      <c r="EU29" s="475"/>
      <c r="EV29" s="475"/>
      <c r="EW29" s="475"/>
      <c r="EX29" s="475"/>
      <c r="EY29" s="475"/>
      <c r="EZ29" s="475"/>
      <c r="FA29" s="475"/>
      <c r="FB29" s="475"/>
      <c r="FC29" s="475"/>
      <c r="FD29" s="475"/>
      <c r="FE29" s="475"/>
      <c r="FF29" s="475"/>
      <c r="FG29" s="475"/>
      <c r="FH29" s="475"/>
      <c r="FI29" s="475"/>
      <c r="FJ29" s="475"/>
      <c r="FK29" s="475"/>
      <c r="FL29" s="475"/>
      <c r="FM29" s="475"/>
      <c r="FN29" s="475"/>
      <c r="FO29" s="475"/>
      <c r="FP29" s="475"/>
      <c r="FQ29" s="475"/>
      <c r="FR29" s="475"/>
      <c r="FS29" s="475"/>
      <c r="FT29" s="475"/>
      <c r="FU29" s="475"/>
      <c r="FV29" s="475"/>
      <c r="FW29" s="475"/>
      <c r="FX29" s="475"/>
      <c r="FY29" s="475"/>
      <c r="FZ29" s="475"/>
      <c r="GA29" s="475"/>
      <c r="GB29" s="475"/>
      <c r="GC29" s="475"/>
      <c r="GD29" s="475"/>
      <c r="GE29" s="475"/>
      <c r="GF29" s="475"/>
      <c r="GG29" s="475"/>
      <c r="GH29" s="475"/>
      <c r="GI29" s="475"/>
      <c r="GJ29" s="475"/>
      <c r="GK29" s="475"/>
      <c r="GL29" s="475"/>
      <c r="GM29" s="475"/>
      <c r="GN29" s="475"/>
      <c r="GO29" s="475"/>
      <c r="GP29" s="475"/>
      <c r="GQ29" s="475"/>
      <c r="GR29" s="475"/>
      <c r="GS29" s="475"/>
      <c r="GT29" s="475"/>
      <c r="GU29" s="475"/>
      <c r="GV29" s="475"/>
      <c r="GW29" s="475"/>
      <c r="GX29" s="475"/>
      <c r="GY29" s="475"/>
      <c r="GZ29" s="475"/>
      <c r="HA29" s="475"/>
      <c r="HB29" s="475"/>
      <c r="HC29" s="475"/>
      <c r="HD29" s="475"/>
      <c r="HE29" s="475"/>
      <c r="HF29" s="475"/>
      <c r="HG29" s="475"/>
      <c r="HH29" s="475"/>
      <c r="HI29" s="475"/>
      <c r="HJ29" s="475"/>
      <c r="HK29" s="475"/>
      <c r="HL29" s="475"/>
      <c r="HM29" s="475"/>
      <c r="HN29" s="475"/>
      <c r="HO29" s="475"/>
      <c r="HP29" s="475"/>
      <c r="HQ29" s="475"/>
      <c r="HR29" s="475"/>
      <c r="HS29" s="475"/>
      <c r="HT29" s="475"/>
      <c r="HU29" s="475"/>
      <c r="HV29" s="475"/>
      <c r="HW29" s="475"/>
      <c r="HX29" s="475"/>
      <c r="HY29" s="475"/>
      <c r="HZ29" s="475"/>
      <c r="IA29" s="475"/>
      <c r="IB29" s="475"/>
      <c r="IC29" s="475"/>
      <c r="ID29" s="475"/>
      <c r="IE29" s="475"/>
      <c r="IF29" s="475"/>
      <c r="IG29" s="475"/>
      <c r="IH29" s="475"/>
      <c r="II29" s="475"/>
      <c r="IJ29" s="475"/>
      <c r="IK29" s="475"/>
      <c r="IL29" s="475"/>
      <c r="IM29" s="475"/>
    </row>
    <row r="30" spans="1:247" hidden="1" x14ac:dyDescent="0.3">
      <c r="A30" s="747" t="s">
        <v>30</v>
      </c>
      <c r="B30" s="509"/>
      <c r="C30" s="536"/>
      <c r="D30" s="313"/>
      <c r="E30" s="313"/>
      <c r="F30" s="313"/>
      <c r="G30" s="373"/>
      <c r="H30" s="654"/>
      <c r="I30" s="654"/>
      <c r="J30" s="654"/>
      <c r="K30" s="654"/>
      <c r="L30" s="654"/>
      <c r="M30" s="671"/>
      <c r="N30" s="636"/>
      <c r="O30" s="636"/>
      <c r="P30" s="636"/>
      <c r="Q30" s="636"/>
      <c r="R30" s="636"/>
      <c r="S30" s="636"/>
      <c r="T30" s="636"/>
      <c r="U30" s="636"/>
      <c r="V30" s="653"/>
      <c r="W30" s="654"/>
      <c r="X30" s="654"/>
      <c r="Y30" s="654"/>
      <c r="Z30" s="654"/>
      <c r="AA30" s="654"/>
      <c r="AB30" s="654"/>
      <c r="AC30" s="654"/>
      <c r="AD30" s="654"/>
      <c r="AE30" s="654"/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654"/>
      <c r="AQ30" s="654"/>
      <c r="AR30" s="654"/>
      <c r="AS30" s="654"/>
      <c r="AT30" s="654"/>
      <c r="AU30" s="654"/>
      <c r="AV30" s="654"/>
      <c r="AW30" s="654"/>
      <c r="AX30" s="654"/>
      <c r="AY30" s="654"/>
      <c r="AZ30" s="654"/>
      <c r="BA30" s="654"/>
      <c r="BB30" s="654"/>
      <c r="BC30" s="654"/>
      <c r="BD30" s="654"/>
      <c r="BE30" s="654"/>
      <c r="BF30" s="654"/>
      <c r="BG30" s="654"/>
      <c r="BH30" s="654"/>
      <c r="BI30" s="654"/>
      <c r="BJ30" s="654"/>
      <c r="BK30" s="654"/>
      <c r="BL30" s="654"/>
      <c r="BM30" s="654"/>
      <c r="BN30" s="654"/>
      <c r="BO30" s="654"/>
      <c r="BP30" s="654"/>
      <c r="BQ30" s="654"/>
      <c r="BR30" s="654"/>
      <c r="BS30" s="654"/>
      <c r="BT30" s="654"/>
      <c r="BU30" s="654"/>
      <c r="BV30" s="654"/>
      <c r="BW30" s="654"/>
      <c r="BX30" s="654"/>
      <c r="BY30" s="654"/>
      <c r="BZ30" s="654"/>
      <c r="CA30" s="654"/>
      <c r="CB30" s="654"/>
      <c r="CC30" s="654"/>
      <c r="CD30" s="654"/>
      <c r="CE30" s="654"/>
      <c r="CF30" s="654"/>
      <c r="CG30" s="654"/>
      <c r="CH30" s="654"/>
      <c r="CI30" s="654"/>
      <c r="CJ30" s="654"/>
      <c r="CK30" s="654"/>
      <c r="CL30" s="654"/>
      <c r="CM30" s="654"/>
      <c r="CN30" s="654"/>
      <c r="CO30" s="654"/>
      <c r="CP30" s="654"/>
      <c r="CQ30" s="654"/>
      <c r="CR30" s="654"/>
      <c r="CS30" s="654"/>
      <c r="CT30" s="654"/>
      <c r="CU30" s="654"/>
      <c r="CV30" s="654"/>
      <c r="CW30" s="654"/>
      <c r="CX30" s="654"/>
      <c r="CY30" s="654"/>
      <c r="CZ30" s="654"/>
      <c r="DA30" s="654"/>
      <c r="DB30" s="654"/>
      <c r="DC30" s="654"/>
      <c r="DD30" s="654"/>
      <c r="DE30" s="654"/>
      <c r="DF30" s="654"/>
      <c r="DG30" s="654"/>
      <c r="DH30" s="654"/>
      <c r="DI30" s="654"/>
      <c r="DJ30" s="654"/>
      <c r="DK30" s="654"/>
      <c r="DL30" s="654"/>
      <c r="DM30" s="654"/>
      <c r="DN30" s="654"/>
      <c r="DO30" s="654"/>
      <c r="DP30" s="654"/>
      <c r="DQ30" s="654"/>
      <c r="DR30" s="654"/>
      <c r="DS30" s="654"/>
      <c r="DT30" s="654"/>
      <c r="DU30" s="654"/>
      <c r="DV30" s="654"/>
      <c r="DW30" s="654"/>
      <c r="DX30" s="654"/>
      <c r="DY30" s="654"/>
      <c r="DZ30" s="654"/>
      <c r="EA30" s="654"/>
      <c r="EB30" s="654"/>
      <c r="EC30" s="654"/>
      <c r="ED30" s="654"/>
      <c r="EE30" s="654"/>
      <c r="EF30" s="654"/>
      <c r="EG30" s="654"/>
      <c r="EH30" s="654"/>
      <c r="EI30" s="654"/>
      <c r="EJ30" s="654"/>
      <c r="EK30" s="654"/>
      <c r="EL30" s="654"/>
      <c r="EM30" s="654"/>
      <c r="EN30" s="654"/>
      <c r="EO30" s="654"/>
      <c r="EP30" s="654"/>
      <c r="EQ30" s="654"/>
      <c r="ER30" s="654"/>
      <c r="ES30" s="654"/>
      <c r="ET30" s="654"/>
      <c r="EU30" s="654"/>
      <c r="EV30" s="654"/>
      <c r="EW30" s="654"/>
      <c r="EX30" s="654"/>
      <c r="EY30" s="654"/>
      <c r="EZ30" s="654"/>
      <c r="FA30" s="654"/>
      <c r="FB30" s="654"/>
      <c r="FC30" s="654"/>
      <c r="FD30" s="654"/>
      <c r="FE30" s="654"/>
      <c r="FF30" s="654"/>
      <c r="FG30" s="654"/>
      <c r="FH30" s="654"/>
      <c r="FI30" s="654"/>
      <c r="FJ30" s="654"/>
      <c r="FK30" s="654"/>
      <c r="FL30" s="654"/>
      <c r="FM30" s="654"/>
      <c r="FN30" s="654"/>
      <c r="FO30" s="654"/>
      <c r="FP30" s="654"/>
      <c r="FQ30" s="654"/>
      <c r="FR30" s="654"/>
      <c r="FS30" s="654"/>
      <c r="FT30" s="654"/>
      <c r="FU30" s="654"/>
      <c r="FV30" s="654"/>
      <c r="FW30" s="654"/>
      <c r="FX30" s="654"/>
      <c r="FY30" s="654"/>
      <c r="FZ30" s="654"/>
      <c r="GA30" s="654"/>
      <c r="GB30" s="654"/>
      <c r="GC30" s="654"/>
      <c r="GD30" s="654"/>
      <c r="GE30" s="654"/>
      <c r="GF30" s="654"/>
      <c r="GG30" s="654"/>
      <c r="GH30" s="654"/>
      <c r="GI30" s="654"/>
      <c r="GJ30" s="654"/>
      <c r="GK30" s="654"/>
      <c r="GL30" s="654"/>
      <c r="GM30" s="654"/>
      <c r="GN30" s="654"/>
      <c r="GO30" s="654"/>
      <c r="GP30" s="654"/>
      <c r="GQ30" s="654"/>
      <c r="GR30" s="654"/>
      <c r="GS30" s="654"/>
      <c r="GT30" s="654"/>
      <c r="GU30" s="654"/>
      <c r="GV30" s="654"/>
      <c r="GW30" s="654"/>
      <c r="GX30" s="654"/>
      <c r="GY30" s="654"/>
      <c r="GZ30" s="654"/>
      <c r="HA30" s="654"/>
      <c r="HB30" s="654"/>
      <c r="HC30" s="654"/>
      <c r="HD30" s="654"/>
      <c r="HE30" s="654"/>
      <c r="HF30" s="654"/>
      <c r="HG30" s="654"/>
      <c r="HH30" s="654"/>
      <c r="HI30" s="654"/>
      <c r="HJ30" s="654"/>
      <c r="HK30" s="654"/>
      <c r="HL30" s="654"/>
      <c r="HM30" s="654"/>
      <c r="HN30" s="654"/>
      <c r="HO30" s="654"/>
      <c r="HP30" s="654"/>
      <c r="HQ30" s="654"/>
      <c r="HR30" s="654"/>
      <c r="HS30" s="654"/>
      <c r="HT30" s="654"/>
      <c r="HU30" s="654"/>
      <c r="HV30" s="654"/>
      <c r="HW30" s="654"/>
      <c r="HX30" s="654"/>
      <c r="HY30" s="654"/>
      <c r="HZ30" s="654"/>
      <c r="IA30" s="654"/>
      <c r="IB30" s="654"/>
      <c r="IC30" s="654"/>
      <c r="ID30" s="654"/>
      <c r="IE30" s="654"/>
      <c r="IF30" s="654"/>
      <c r="IG30" s="654"/>
      <c r="IH30" s="654"/>
      <c r="II30" s="654"/>
      <c r="IJ30" s="654"/>
      <c r="IK30" s="654"/>
      <c r="IL30" s="654"/>
      <c r="IM30" s="654"/>
    </row>
    <row r="31" spans="1:247" hidden="1" x14ac:dyDescent="0.3">
      <c r="A31" s="747" t="s">
        <v>31</v>
      </c>
      <c r="B31" s="509"/>
      <c r="C31" s="536"/>
      <c r="D31" s="313"/>
      <c r="E31" s="313"/>
      <c r="F31" s="313"/>
      <c r="G31" s="373"/>
      <c r="H31" s="654"/>
      <c r="I31" s="654"/>
      <c r="J31" s="654"/>
      <c r="K31" s="654"/>
      <c r="L31" s="654"/>
      <c r="M31" s="671"/>
      <c r="N31" s="636"/>
      <c r="O31" s="636"/>
      <c r="P31" s="636"/>
      <c r="Q31" s="636"/>
      <c r="R31" s="636"/>
      <c r="S31" s="636"/>
      <c r="T31" s="636"/>
      <c r="U31" s="636"/>
      <c r="V31" s="653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/>
      <c r="AN31" s="654"/>
      <c r="AO31" s="654"/>
      <c r="AP31" s="654"/>
      <c r="AQ31" s="654"/>
      <c r="AR31" s="654"/>
      <c r="AS31" s="654"/>
      <c r="AT31" s="654"/>
      <c r="AU31" s="654"/>
      <c r="AV31" s="654"/>
      <c r="AW31" s="654"/>
      <c r="AX31" s="654"/>
      <c r="AY31" s="654"/>
      <c r="AZ31" s="654"/>
      <c r="BA31" s="654"/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4"/>
      <c r="BP31" s="654"/>
      <c r="BQ31" s="654"/>
      <c r="BR31" s="654"/>
      <c r="BS31" s="654"/>
      <c r="BT31" s="654"/>
      <c r="BU31" s="654"/>
      <c r="BV31" s="654"/>
      <c r="BW31" s="654"/>
      <c r="BX31" s="654"/>
      <c r="BY31" s="654"/>
      <c r="BZ31" s="654"/>
      <c r="CA31" s="654"/>
      <c r="CB31" s="654"/>
      <c r="CC31" s="654"/>
      <c r="CD31" s="654"/>
      <c r="CE31" s="654"/>
      <c r="CF31" s="654"/>
      <c r="CG31" s="654"/>
      <c r="CH31" s="654"/>
      <c r="CI31" s="654"/>
      <c r="CJ31" s="654"/>
      <c r="CK31" s="654"/>
      <c r="CL31" s="654"/>
      <c r="CM31" s="654"/>
      <c r="CN31" s="654"/>
      <c r="CO31" s="654"/>
      <c r="CP31" s="654"/>
      <c r="CQ31" s="654"/>
      <c r="CR31" s="654"/>
      <c r="CS31" s="654"/>
      <c r="CT31" s="654"/>
      <c r="CU31" s="654"/>
      <c r="CV31" s="654"/>
      <c r="CW31" s="654"/>
      <c r="CX31" s="654"/>
      <c r="CY31" s="654"/>
      <c r="CZ31" s="654"/>
      <c r="DA31" s="654"/>
      <c r="DB31" s="654"/>
      <c r="DC31" s="654"/>
      <c r="DD31" s="654"/>
      <c r="DE31" s="654"/>
      <c r="DF31" s="654"/>
      <c r="DG31" s="654"/>
      <c r="DH31" s="654"/>
      <c r="DI31" s="654"/>
      <c r="DJ31" s="654"/>
      <c r="DK31" s="654"/>
      <c r="DL31" s="654"/>
      <c r="DM31" s="654"/>
      <c r="DN31" s="654"/>
      <c r="DO31" s="654"/>
      <c r="DP31" s="654"/>
      <c r="DQ31" s="654"/>
      <c r="DR31" s="654"/>
      <c r="DS31" s="654"/>
      <c r="DT31" s="654"/>
      <c r="DU31" s="654"/>
      <c r="DV31" s="654"/>
      <c r="DW31" s="654"/>
      <c r="DX31" s="654"/>
      <c r="DY31" s="654"/>
      <c r="DZ31" s="654"/>
      <c r="EA31" s="654"/>
      <c r="EB31" s="654"/>
      <c r="EC31" s="654"/>
      <c r="ED31" s="654"/>
      <c r="EE31" s="654"/>
      <c r="EF31" s="654"/>
      <c r="EG31" s="654"/>
      <c r="EH31" s="654"/>
      <c r="EI31" s="654"/>
      <c r="EJ31" s="654"/>
      <c r="EK31" s="654"/>
      <c r="EL31" s="654"/>
      <c r="EM31" s="654"/>
      <c r="EN31" s="654"/>
      <c r="EO31" s="654"/>
      <c r="EP31" s="654"/>
      <c r="EQ31" s="654"/>
      <c r="ER31" s="654"/>
      <c r="ES31" s="654"/>
      <c r="ET31" s="654"/>
      <c r="EU31" s="654"/>
      <c r="EV31" s="654"/>
      <c r="EW31" s="654"/>
      <c r="EX31" s="654"/>
      <c r="EY31" s="654"/>
      <c r="EZ31" s="654"/>
      <c r="FA31" s="654"/>
      <c r="FB31" s="654"/>
      <c r="FC31" s="654"/>
      <c r="FD31" s="654"/>
      <c r="FE31" s="654"/>
      <c r="FF31" s="654"/>
      <c r="FG31" s="654"/>
      <c r="FH31" s="654"/>
      <c r="FI31" s="654"/>
      <c r="FJ31" s="654"/>
      <c r="FK31" s="654"/>
      <c r="FL31" s="654"/>
      <c r="FM31" s="654"/>
      <c r="FN31" s="654"/>
      <c r="FO31" s="654"/>
      <c r="FP31" s="654"/>
      <c r="FQ31" s="654"/>
      <c r="FR31" s="654"/>
      <c r="FS31" s="654"/>
      <c r="FT31" s="654"/>
      <c r="FU31" s="654"/>
      <c r="FV31" s="654"/>
      <c r="FW31" s="654"/>
      <c r="FX31" s="654"/>
      <c r="FY31" s="654"/>
      <c r="FZ31" s="654"/>
      <c r="GA31" s="654"/>
      <c r="GB31" s="654"/>
      <c r="GC31" s="654"/>
      <c r="GD31" s="654"/>
      <c r="GE31" s="654"/>
      <c r="GF31" s="654"/>
      <c r="GG31" s="654"/>
      <c r="GH31" s="654"/>
      <c r="GI31" s="654"/>
      <c r="GJ31" s="654"/>
      <c r="GK31" s="654"/>
      <c r="GL31" s="654"/>
      <c r="GM31" s="654"/>
      <c r="GN31" s="654"/>
      <c r="GO31" s="654"/>
      <c r="GP31" s="654"/>
      <c r="GQ31" s="654"/>
      <c r="GR31" s="654"/>
      <c r="GS31" s="654"/>
      <c r="GT31" s="654"/>
      <c r="GU31" s="654"/>
      <c r="GV31" s="654"/>
      <c r="GW31" s="654"/>
      <c r="GX31" s="654"/>
      <c r="GY31" s="654"/>
      <c r="GZ31" s="654"/>
      <c r="HA31" s="654"/>
      <c r="HB31" s="654"/>
      <c r="HC31" s="654"/>
      <c r="HD31" s="654"/>
      <c r="HE31" s="654"/>
      <c r="HF31" s="654"/>
      <c r="HG31" s="654"/>
      <c r="HH31" s="654"/>
      <c r="HI31" s="654"/>
      <c r="HJ31" s="654"/>
      <c r="HK31" s="654"/>
      <c r="HL31" s="654"/>
      <c r="HM31" s="654"/>
      <c r="HN31" s="654"/>
      <c r="HO31" s="654"/>
      <c r="HP31" s="654"/>
      <c r="HQ31" s="654"/>
      <c r="HR31" s="654"/>
      <c r="HS31" s="654"/>
      <c r="HT31" s="654"/>
      <c r="HU31" s="654"/>
      <c r="HV31" s="654"/>
      <c r="HW31" s="654"/>
      <c r="HX31" s="654"/>
      <c r="HY31" s="654"/>
      <c r="HZ31" s="654"/>
      <c r="IA31" s="654"/>
      <c r="IB31" s="654"/>
      <c r="IC31" s="654"/>
      <c r="ID31" s="654"/>
      <c r="IE31" s="654"/>
      <c r="IF31" s="654"/>
      <c r="IG31" s="654"/>
      <c r="IH31" s="654"/>
      <c r="II31" s="654"/>
      <c r="IJ31" s="654"/>
      <c r="IK31" s="654"/>
      <c r="IL31" s="654"/>
      <c r="IM31" s="654"/>
    </row>
    <row r="32" spans="1:247" ht="9" hidden="1" customHeight="1" x14ac:dyDescent="0.3">
      <c r="A32" s="652"/>
      <c r="B32" s="522"/>
      <c r="C32" s="543"/>
      <c r="D32" s="532"/>
      <c r="E32" s="532"/>
      <c r="F32" s="532"/>
      <c r="H32" s="654"/>
      <c r="I32" s="654"/>
      <c r="J32" s="654"/>
      <c r="K32" s="654"/>
      <c r="L32" s="654"/>
      <c r="M32" s="671"/>
      <c r="N32" s="636"/>
      <c r="O32" s="636"/>
      <c r="P32" s="636"/>
      <c r="Q32" s="636"/>
      <c r="R32" s="636"/>
      <c r="S32" s="636"/>
      <c r="T32" s="636"/>
      <c r="U32" s="636"/>
      <c r="V32" s="653"/>
      <c r="W32" s="654"/>
      <c r="X32" s="654"/>
      <c r="Y32" s="654"/>
      <c r="Z32" s="654"/>
      <c r="AA32" s="654"/>
      <c r="AB32" s="654"/>
      <c r="AC32" s="654"/>
      <c r="AD32" s="654"/>
      <c r="AE32" s="654"/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654"/>
      <c r="AQ32" s="654"/>
      <c r="AR32" s="654"/>
      <c r="AS32" s="654"/>
      <c r="AT32" s="654"/>
      <c r="AU32" s="654"/>
      <c r="AV32" s="654"/>
      <c r="AW32" s="654"/>
      <c r="AX32" s="654"/>
      <c r="AY32" s="654"/>
      <c r="AZ32" s="654"/>
      <c r="BA32" s="654"/>
      <c r="BB32" s="654"/>
      <c r="BC32" s="654"/>
      <c r="BD32" s="654"/>
      <c r="BE32" s="654"/>
      <c r="BF32" s="654"/>
      <c r="BG32" s="654"/>
      <c r="BH32" s="654"/>
      <c r="BI32" s="654"/>
      <c r="BJ32" s="654"/>
      <c r="BK32" s="654"/>
      <c r="BL32" s="654"/>
      <c r="BM32" s="654"/>
      <c r="BN32" s="654"/>
      <c r="BO32" s="654"/>
      <c r="BP32" s="654"/>
      <c r="BQ32" s="654"/>
      <c r="BR32" s="654"/>
      <c r="BS32" s="654"/>
      <c r="BT32" s="654"/>
      <c r="BU32" s="654"/>
      <c r="BV32" s="654"/>
      <c r="BW32" s="654"/>
      <c r="BX32" s="654"/>
      <c r="BY32" s="654"/>
      <c r="BZ32" s="654"/>
      <c r="CA32" s="654"/>
      <c r="CB32" s="654"/>
      <c r="CC32" s="654"/>
      <c r="CD32" s="654"/>
      <c r="CE32" s="654"/>
      <c r="CF32" s="654"/>
      <c r="CG32" s="654"/>
      <c r="CH32" s="654"/>
      <c r="CI32" s="654"/>
      <c r="CJ32" s="654"/>
      <c r="CK32" s="654"/>
      <c r="CL32" s="654"/>
      <c r="CM32" s="654"/>
      <c r="CN32" s="654"/>
      <c r="CO32" s="654"/>
      <c r="CP32" s="654"/>
      <c r="CQ32" s="654"/>
      <c r="CR32" s="654"/>
      <c r="CS32" s="654"/>
      <c r="CT32" s="654"/>
      <c r="CU32" s="654"/>
      <c r="CV32" s="654"/>
      <c r="CW32" s="654"/>
      <c r="CX32" s="654"/>
      <c r="CY32" s="654"/>
      <c r="CZ32" s="654"/>
      <c r="DA32" s="654"/>
      <c r="DB32" s="654"/>
      <c r="DC32" s="654"/>
      <c r="DD32" s="654"/>
      <c r="DE32" s="654"/>
      <c r="DF32" s="654"/>
      <c r="DG32" s="654"/>
      <c r="DH32" s="654"/>
      <c r="DI32" s="654"/>
      <c r="DJ32" s="654"/>
      <c r="DK32" s="654"/>
      <c r="DL32" s="654"/>
      <c r="DM32" s="654"/>
      <c r="DN32" s="654"/>
      <c r="DO32" s="654"/>
      <c r="DP32" s="654"/>
      <c r="DQ32" s="654"/>
      <c r="DR32" s="654"/>
      <c r="DS32" s="654"/>
      <c r="DT32" s="654"/>
      <c r="DU32" s="654"/>
      <c r="DV32" s="654"/>
      <c r="DW32" s="654"/>
      <c r="DX32" s="654"/>
      <c r="DY32" s="654"/>
      <c r="DZ32" s="654"/>
      <c r="EA32" s="654"/>
      <c r="EB32" s="654"/>
      <c r="EC32" s="654"/>
      <c r="ED32" s="654"/>
      <c r="EE32" s="654"/>
      <c r="EF32" s="654"/>
      <c r="EG32" s="654"/>
      <c r="EH32" s="654"/>
      <c r="EI32" s="654"/>
      <c r="EJ32" s="654"/>
      <c r="EK32" s="654"/>
      <c r="EL32" s="654"/>
      <c r="EM32" s="654"/>
      <c r="EN32" s="654"/>
      <c r="EO32" s="654"/>
      <c r="EP32" s="654"/>
      <c r="EQ32" s="654"/>
      <c r="ER32" s="654"/>
      <c r="ES32" s="654"/>
      <c r="ET32" s="654"/>
      <c r="EU32" s="654"/>
      <c r="EV32" s="654"/>
      <c r="EW32" s="654"/>
      <c r="EX32" s="654"/>
      <c r="EY32" s="654"/>
      <c r="EZ32" s="654"/>
      <c r="FA32" s="654"/>
      <c r="FB32" s="654"/>
      <c r="FC32" s="654"/>
      <c r="FD32" s="654"/>
      <c r="FE32" s="654"/>
      <c r="FF32" s="654"/>
      <c r="FG32" s="654"/>
      <c r="FH32" s="654"/>
      <c r="FI32" s="654"/>
      <c r="FJ32" s="654"/>
      <c r="FK32" s="654"/>
      <c r="FL32" s="654"/>
      <c r="FM32" s="654"/>
      <c r="FN32" s="654"/>
      <c r="FO32" s="654"/>
      <c r="FP32" s="654"/>
      <c r="FQ32" s="654"/>
      <c r="FR32" s="654"/>
      <c r="FS32" s="654"/>
      <c r="FT32" s="654"/>
      <c r="FU32" s="654"/>
      <c r="FV32" s="654"/>
      <c r="FW32" s="654"/>
      <c r="FX32" s="654"/>
      <c r="FY32" s="654"/>
      <c r="FZ32" s="654"/>
      <c r="GA32" s="654"/>
      <c r="GB32" s="654"/>
      <c r="GC32" s="654"/>
      <c r="GD32" s="654"/>
      <c r="GE32" s="654"/>
      <c r="GF32" s="654"/>
      <c r="GG32" s="654"/>
      <c r="GH32" s="654"/>
      <c r="GI32" s="654"/>
      <c r="GJ32" s="654"/>
      <c r="GK32" s="654"/>
      <c r="GL32" s="654"/>
      <c r="GM32" s="654"/>
      <c r="GN32" s="654"/>
      <c r="GO32" s="654"/>
      <c r="GP32" s="654"/>
      <c r="GQ32" s="654"/>
      <c r="GR32" s="654"/>
      <c r="GS32" s="654"/>
      <c r="GT32" s="654"/>
      <c r="GU32" s="654"/>
      <c r="GV32" s="654"/>
      <c r="GW32" s="654"/>
      <c r="GX32" s="654"/>
      <c r="GY32" s="654"/>
      <c r="GZ32" s="654"/>
      <c r="HA32" s="654"/>
      <c r="HB32" s="654"/>
      <c r="HC32" s="654"/>
      <c r="HD32" s="654"/>
      <c r="HE32" s="654"/>
      <c r="HF32" s="654"/>
      <c r="HG32" s="654"/>
      <c r="HH32" s="654"/>
      <c r="HI32" s="654"/>
      <c r="HJ32" s="654"/>
      <c r="HK32" s="654"/>
      <c r="HL32" s="654"/>
      <c r="HM32" s="654"/>
      <c r="HN32" s="654"/>
      <c r="HO32" s="654"/>
      <c r="HP32" s="654"/>
      <c r="HQ32" s="654"/>
      <c r="HR32" s="654"/>
      <c r="HS32" s="654"/>
      <c r="HT32" s="654"/>
      <c r="HU32" s="654"/>
      <c r="HV32" s="654"/>
      <c r="HW32" s="654"/>
      <c r="HX32" s="654"/>
      <c r="HY32" s="654"/>
      <c r="HZ32" s="654"/>
      <c r="IA32" s="654"/>
      <c r="IB32" s="654"/>
      <c r="IC32" s="654"/>
      <c r="ID32" s="654"/>
      <c r="IE32" s="654"/>
      <c r="IF32" s="654"/>
      <c r="IG32" s="654"/>
      <c r="IH32" s="654"/>
      <c r="II32" s="654"/>
      <c r="IJ32" s="654"/>
      <c r="IK32" s="654"/>
      <c r="IL32" s="654"/>
      <c r="IM32" s="654"/>
    </row>
    <row r="33" spans="1:248" ht="9" hidden="1" customHeight="1" x14ac:dyDescent="0.3">
      <c r="A33" s="655"/>
      <c r="B33" s="524"/>
      <c r="C33" s="544"/>
      <c r="D33" s="533"/>
      <c r="E33" s="533"/>
      <c r="F33" s="533"/>
      <c r="H33" s="549"/>
      <c r="I33" s="549"/>
      <c r="J33" s="549"/>
      <c r="K33" s="549"/>
      <c r="L33" s="549"/>
      <c r="M33" s="637"/>
      <c r="N33" s="534"/>
      <c r="O33" s="534"/>
      <c r="P33" s="534"/>
      <c r="Q33" s="534"/>
      <c r="R33" s="534"/>
      <c r="S33" s="534"/>
      <c r="T33" s="534"/>
      <c r="U33" s="534"/>
      <c r="V33" s="631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  <c r="CJ33" s="549"/>
      <c r="CK33" s="549"/>
      <c r="CL33" s="549"/>
      <c r="CM33" s="549"/>
      <c r="CN33" s="549"/>
      <c r="CO33" s="549"/>
      <c r="CP33" s="549"/>
      <c r="CQ33" s="549"/>
      <c r="CR33" s="549"/>
      <c r="CS33" s="549"/>
      <c r="CT33" s="549"/>
      <c r="CU33" s="549"/>
      <c r="CV33" s="549"/>
      <c r="CW33" s="549"/>
      <c r="CX33" s="549"/>
      <c r="CY33" s="549"/>
      <c r="CZ33" s="549"/>
      <c r="DA33" s="549"/>
      <c r="DB33" s="549"/>
      <c r="DC33" s="549"/>
      <c r="DD33" s="549"/>
      <c r="DE33" s="549"/>
      <c r="DF33" s="549"/>
      <c r="DG33" s="549"/>
      <c r="DH33" s="549"/>
      <c r="DI33" s="549"/>
      <c r="DJ33" s="549"/>
      <c r="DK33" s="549"/>
      <c r="DL33" s="549"/>
      <c r="DM33" s="549"/>
      <c r="DN33" s="549"/>
      <c r="DO33" s="549"/>
      <c r="DP33" s="549"/>
      <c r="DQ33" s="549"/>
      <c r="DR33" s="549"/>
      <c r="DS33" s="549"/>
      <c r="DT33" s="549"/>
      <c r="DU33" s="549"/>
      <c r="DV33" s="549"/>
      <c r="DW33" s="549"/>
      <c r="DX33" s="549"/>
      <c r="DY33" s="549"/>
      <c r="DZ33" s="549"/>
      <c r="EA33" s="549"/>
      <c r="EB33" s="549"/>
      <c r="EC33" s="549"/>
      <c r="ED33" s="549"/>
      <c r="EE33" s="549"/>
      <c r="EF33" s="549"/>
      <c r="EG33" s="549"/>
      <c r="EH33" s="549"/>
      <c r="EI33" s="549"/>
      <c r="EJ33" s="549"/>
      <c r="EK33" s="549"/>
      <c r="EL33" s="549"/>
      <c r="EM33" s="549"/>
      <c r="EN33" s="549"/>
      <c r="EO33" s="549"/>
      <c r="EP33" s="549"/>
      <c r="EQ33" s="549"/>
      <c r="ER33" s="549"/>
      <c r="ES33" s="549"/>
      <c r="ET33" s="549"/>
      <c r="EU33" s="549"/>
      <c r="EV33" s="549"/>
      <c r="EW33" s="549"/>
      <c r="EX33" s="549"/>
      <c r="EY33" s="549"/>
      <c r="EZ33" s="549"/>
      <c r="FA33" s="549"/>
      <c r="FB33" s="549"/>
      <c r="FC33" s="549"/>
      <c r="FD33" s="549"/>
      <c r="FE33" s="549"/>
      <c r="FF33" s="549"/>
      <c r="FG33" s="549"/>
      <c r="FH33" s="549"/>
      <c r="FI33" s="549"/>
      <c r="FJ33" s="549"/>
      <c r="FK33" s="549"/>
      <c r="FL33" s="549"/>
      <c r="FM33" s="549"/>
      <c r="FN33" s="549"/>
      <c r="FO33" s="549"/>
      <c r="FP33" s="549"/>
      <c r="FQ33" s="549"/>
      <c r="FR33" s="549"/>
      <c r="FS33" s="549"/>
      <c r="FT33" s="549"/>
      <c r="FU33" s="549"/>
      <c r="FV33" s="549"/>
      <c r="FW33" s="549"/>
      <c r="FX33" s="549"/>
      <c r="FY33" s="549"/>
      <c r="FZ33" s="549"/>
      <c r="GA33" s="549"/>
      <c r="GB33" s="549"/>
      <c r="GC33" s="549"/>
      <c r="GD33" s="549"/>
      <c r="GE33" s="549"/>
      <c r="GF33" s="549"/>
      <c r="GG33" s="549"/>
      <c r="GH33" s="549"/>
      <c r="GI33" s="549"/>
      <c r="GJ33" s="549"/>
      <c r="GK33" s="549"/>
      <c r="GL33" s="549"/>
      <c r="GM33" s="549"/>
      <c r="GN33" s="549"/>
      <c r="GO33" s="549"/>
      <c r="GP33" s="549"/>
      <c r="GQ33" s="549"/>
      <c r="GR33" s="549"/>
      <c r="GS33" s="549"/>
      <c r="GT33" s="549"/>
      <c r="GU33" s="549"/>
      <c r="GV33" s="549"/>
      <c r="GW33" s="549"/>
      <c r="GX33" s="549"/>
      <c r="GY33" s="549"/>
      <c r="GZ33" s="549"/>
      <c r="HA33" s="549"/>
      <c r="HB33" s="549"/>
      <c r="HC33" s="549"/>
      <c r="HD33" s="549"/>
      <c r="HE33" s="549"/>
      <c r="HF33" s="549"/>
      <c r="HG33" s="549"/>
      <c r="HH33" s="549"/>
      <c r="HI33" s="549"/>
      <c r="HJ33" s="549"/>
      <c r="HK33" s="549"/>
      <c r="HL33" s="549"/>
      <c r="HM33" s="549"/>
      <c r="HN33" s="549"/>
      <c r="HO33" s="549"/>
      <c r="HP33" s="549"/>
      <c r="HQ33" s="549"/>
      <c r="HR33" s="549"/>
      <c r="HS33" s="549"/>
      <c r="HT33" s="549"/>
      <c r="HU33" s="549"/>
      <c r="HV33" s="549"/>
      <c r="HW33" s="549"/>
      <c r="HX33" s="549"/>
      <c r="HY33" s="549"/>
      <c r="HZ33" s="549"/>
      <c r="IA33" s="549"/>
      <c r="IB33" s="549"/>
      <c r="IC33" s="549"/>
      <c r="ID33" s="549"/>
      <c r="IE33" s="549"/>
      <c r="IF33" s="549"/>
      <c r="IG33" s="549"/>
      <c r="IH33" s="549"/>
      <c r="II33" s="549"/>
      <c r="IJ33" s="549"/>
      <c r="IK33" s="549"/>
      <c r="IL33" s="549"/>
      <c r="IM33" s="549"/>
    </row>
    <row r="34" spans="1:248" x14ac:dyDescent="0.3">
      <c r="A34" s="644" t="s">
        <v>32</v>
      </c>
      <c r="B34" s="505"/>
      <c r="C34" s="546"/>
      <c r="D34" s="535"/>
      <c r="E34" s="535"/>
      <c r="F34" s="535"/>
      <c r="H34" s="549"/>
      <c r="I34" s="549"/>
      <c r="J34" s="549"/>
      <c r="K34" s="549"/>
      <c r="L34" s="549"/>
      <c r="M34" s="669"/>
      <c r="N34" s="638"/>
      <c r="O34" s="638"/>
      <c r="P34" s="638"/>
      <c r="Q34" s="638"/>
      <c r="R34" s="638"/>
      <c r="S34" s="638"/>
      <c r="T34" s="638"/>
      <c r="U34" s="638"/>
      <c r="V34" s="631"/>
    </row>
    <row r="35" spans="1:248" ht="10.5" customHeight="1" x14ac:dyDescent="0.3">
      <c r="A35" s="548"/>
      <c r="B35" s="505"/>
      <c r="C35" s="546"/>
      <c r="D35" s="535"/>
      <c r="E35" s="535"/>
      <c r="F35" s="535"/>
      <c r="H35" s="549"/>
      <c r="I35" s="549"/>
      <c r="J35" s="549"/>
      <c r="K35" s="549"/>
      <c r="L35" s="549"/>
      <c r="M35" s="671"/>
      <c r="N35" s="636"/>
      <c r="O35" s="636"/>
      <c r="P35" s="636"/>
      <c r="Q35" s="636"/>
      <c r="R35" s="636"/>
      <c r="S35" s="636"/>
      <c r="T35" s="636"/>
      <c r="U35" s="636"/>
      <c r="V35" s="631"/>
    </row>
    <row r="36" spans="1:248" x14ac:dyDescent="0.3">
      <c r="A36" s="656" t="s">
        <v>33</v>
      </c>
      <c r="B36" s="509">
        <v>2060</v>
      </c>
      <c r="C36" s="536">
        <v>66.488586692569214</v>
      </c>
      <c r="D36" s="313">
        <v>20.592520641087908</v>
      </c>
      <c r="E36" s="313">
        <v>2.7197668771248176</v>
      </c>
      <c r="F36" s="313">
        <v>10.199125789218066</v>
      </c>
      <c r="H36" s="549"/>
      <c r="I36" s="549"/>
      <c r="J36" s="549"/>
      <c r="K36" s="549"/>
      <c r="L36" s="549"/>
      <c r="M36" s="671"/>
      <c r="N36" s="636"/>
      <c r="O36" s="636"/>
      <c r="P36" s="636"/>
      <c r="Q36" s="636"/>
      <c r="R36" s="636"/>
      <c r="S36" s="636"/>
      <c r="T36" s="636"/>
      <c r="U36" s="636"/>
      <c r="V36" s="631"/>
    </row>
    <row r="37" spans="1:248" x14ac:dyDescent="0.3">
      <c r="A37" s="656" t="s">
        <v>34</v>
      </c>
      <c r="B37" s="509">
        <v>610</v>
      </c>
      <c r="C37" s="536">
        <v>63.175122749590841</v>
      </c>
      <c r="D37" s="313">
        <v>32.078559738134203</v>
      </c>
      <c r="E37" s="313">
        <v>1.3093289689034371</v>
      </c>
      <c r="F37" s="313">
        <v>3.4369885433715219</v>
      </c>
      <c r="H37" s="549"/>
      <c r="I37" s="549"/>
      <c r="J37" s="549"/>
      <c r="K37" s="549"/>
      <c r="L37" s="549"/>
      <c r="M37" s="637"/>
      <c r="N37" s="534"/>
      <c r="O37" s="534"/>
      <c r="P37" s="534"/>
      <c r="Q37" s="534"/>
      <c r="R37" s="534"/>
      <c r="S37" s="534"/>
      <c r="T37" s="534"/>
      <c r="U37" s="534"/>
      <c r="V37" s="631"/>
    </row>
    <row r="38" spans="1:248" x14ac:dyDescent="0.3">
      <c r="A38" s="656" t="s">
        <v>35</v>
      </c>
      <c r="B38" s="509">
        <v>260</v>
      </c>
      <c r="C38" s="536">
        <v>51.937984496124031</v>
      </c>
      <c r="D38" s="313">
        <v>41.860465116279073</v>
      </c>
      <c r="E38" s="313" t="s">
        <v>278</v>
      </c>
      <c r="F38" s="313" t="s">
        <v>279</v>
      </c>
      <c r="H38" s="549"/>
      <c r="I38" s="549"/>
      <c r="J38" s="549"/>
      <c r="K38" s="549"/>
      <c r="L38" s="549"/>
      <c r="M38" s="669"/>
      <c r="N38" s="638"/>
      <c r="O38" s="638"/>
      <c r="P38" s="638"/>
      <c r="Q38" s="638"/>
      <c r="R38" s="638"/>
      <c r="S38" s="638"/>
      <c r="T38" s="638"/>
      <c r="U38" s="638"/>
      <c r="V38" s="631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  <c r="CJ38" s="549"/>
      <c r="CK38" s="549"/>
      <c r="CL38" s="549"/>
      <c r="CM38" s="549"/>
      <c r="CN38" s="549"/>
      <c r="CO38" s="549"/>
      <c r="CP38" s="549"/>
      <c r="CQ38" s="549"/>
      <c r="CR38" s="549"/>
      <c r="CS38" s="549"/>
      <c r="CT38" s="549"/>
      <c r="CU38" s="549"/>
      <c r="CV38" s="549"/>
      <c r="CW38" s="549"/>
      <c r="CX38" s="549"/>
      <c r="CY38" s="549"/>
      <c r="CZ38" s="549"/>
      <c r="DA38" s="549"/>
      <c r="DB38" s="549"/>
      <c r="DC38" s="549"/>
      <c r="DD38" s="549"/>
      <c r="DE38" s="549"/>
      <c r="DF38" s="549"/>
      <c r="DG38" s="549"/>
      <c r="DH38" s="549"/>
      <c r="DI38" s="549"/>
      <c r="DJ38" s="549"/>
      <c r="DK38" s="549"/>
      <c r="DL38" s="549"/>
      <c r="DM38" s="549"/>
      <c r="DN38" s="549"/>
      <c r="DO38" s="549"/>
      <c r="DP38" s="549"/>
      <c r="DQ38" s="549"/>
      <c r="DR38" s="549"/>
      <c r="DS38" s="549"/>
      <c r="DT38" s="549"/>
      <c r="DU38" s="549"/>
      <c r="DV38" s="549"/>
      <c r="DW38" s="549"/>
      <c r="DX38" s="549"/>
      <c r="DY38" s="549"/>
      <c r="DZ38" s="549"/>
      <c r="EA38" s="549"/>
      <c r="EB38" s="549"/>
      <c r="EC38" s="549"/>
      <c r="ED38" s="549"/>
      <c r="EE38" s="549"/>
      <c r="EF38" s="549"/>
      <c r="EG38" s="549"/>
      <c r="EH38" s="549"/>
      <c r="EI38" s="549"/>
      <c r="EJ38" s="549"/>
      <c r="EK38" s="549"/>
      <c r="EL38" s="549"/>
      <c r="EM38" s="549"/>
      <c r="EN38" s="549"/>
      <c r="EO38" s="549"/>
      <c r="EP38" s="549"/>
      <c r="EQ38" s="549"/>
      <c r="ER38" s="549"/>
      <c r="ES38" s="549"/>
      <c r="ET38" s="549"/>
      <c r="EU38" s="549"/>
      <c r="EV38" s="549"/>
      <c r="EW38" s="549"/>
      <c r="EX38" s="549"/>
      <c r="EY38" s="549"/>
      <c r="EZ38" s="549"/>
      <c r="FA38" s="549"/>
      <c r="FB38" s="549"/>
      <c r="FC38" s="549"/>
      <c r="FD38" s="549"/>
      <c r="FE38" s="549"/>
      <c r="FF38" s="549"/>
      <c r="FG38" s="549"/>
      <c r="FH38" s="549"/>
      <c r="FI38" s="549"/>
      <c r="FJ38" s="549"/>
      <c r="FK38" s="549"/>
      <c r="FL38" s="549"/>
      <c r="FM38" s="549"/>
      <c r="FN38" s="549"/>
      <c r="FO38" s="549"/>
      <c r="FP38" s="549"/>
      <c r="FQ38" s="549"/>
      <c r="FR38" s="549"/>
      <c r="FS38" s="549"/>
      <c r="FT38" s="549"/>
      <c r="FU38" s="549"/>
      <c r="FV38" s="549"/>
      <c r="FW38" s="549"/>
      <c r="FX38" s="549"/>
      <c r="FY38" s="549"/>
      <c r="FZ38" s="549"/>
      <c r="GA38" s="549"/>
      <c r="GB38" s="549"/>
      <c r="GC38" s="549"/>
      <c r="GD38" s="549"/>
      <c r="GE38" s="549"/>
      <c r="GF38" s="549"/>
      <c r="GG38" s="549"/>
      <c r="GH38" s="549"/>
      <c r="GI38" s="549"/>
      <c r="GJ38" s="549"/>
      <c r="GK38" s="549"/>
      <c r="GL38" s="549"/>
      <c r="GM38" s="549"/>
      <c r="GN38" s="549"/>
      <c r="GO38" s="549"/>
      <c r="GP38" s="549"/>
      <c r="GQ38" s="549"/>
      <c r="GR38" s="549"/>
      <c r="GS38" s="549"/>
      <c r="GT38" s="549"/>
      <c r="GU38" s="549"/>
      <c r="GV38" s="549"/>
      <c r="GW38" s="549"/>
      <c r="GX38" s="549"/>
      <c r="GY38" s="549"/>
      <c r="GZ38" s="549"/>
      <c r="HA38" s="549"/>
      <c r="HB38" s="549"/>
      <c r="HC38" s="549"/>
      <c r="HD38" s="549"/>
      <c r="HE38" s="549"/>
      <c r="HF38" s="549"/>
      <c r="HG38" s="549"/>
      <c r="HH38" s="549"/>
      <c r="HI38" s="549"/>
      <c r="HJ38" s="549"/>
      <c r="HK38" s="549"/>
      <c r="HL38" s="549"/>
      <c r="HM38" s="549"/>
      <c r="HN38" s="549"/>
      <c r="HO38" s="549"/>
      <c r="HP38" s="549"/>
      <c r="HQ38" s="549"/>
      <c r="HR38" s="549"/>
      <c r="HS38" s="549"/>
      <c r="HT38" s="549"/>
      <c r="HU38" s="549"/>
      <c r="HV38" s="549"/>
      <c r="HW38" s="549"/>
      <c r="HX38" s="549"/>
      <c r="HY38" s="549"/>
      <c r="HZ38" s="549"/>
      <c r="IA38" s="549"/>
      <c r="IB38" s="549"/>
      <c r="IC38" s="549"/>
      <c r="ID38" s="549"/>
      <c r="IE38" s="549"/>
      <c r="IF38" s="549"/>
      <c r="IG38" s="549"/>
      <c r="IH38" s="549"/>
      <c r="II38" s="549"/>
      <c r="IJ38" s="549"/>
      <c r="IK38" s="549"/>
      <c r="IL38" s="549"/>
      <c r="IM38" s="549"/>
    </row>
    <row r="39" spans="1:248" ht="7.5" customHeight="1" thickBot="1" x14ac:dyDescent="0.35">
      <c r="A39" s="657"/>
      <c r="B39" s="748"/>
      <c r="C39" s="749"/>
      <c r="D39" s="657"/>
      <c r="E39" s="657"/>
      <c r="F39" s="657"/>
      <c r="G39" s="647"/>
      <c r="H39" s="654"/>
      <c r="I39" s="654"/>
      <c r="J39" s="654"/>
      <c r="K39" s="654"/>
      <c r="L39" s="654"/>
      <c r="M39" s="671"/>
      <c r="N39" s="636"/>
      <c r="O39" s="636"/>
      <c r="P39" s="636"/>
      <c r="Q39" s="636"/>
      <c r="R39" s="636"/>
      <c r="S39" s="636"/>
      <c r="T39" s="636"/>
      <c r="U39" s="636"/>
      <c r="V39" s="653"/>
      <c r="W39" s="654"/>
      <c r="X39" s="654"/>
      <c r="Y39" s="654"/>
      <c r="Z39" s="654"/>
      <c r="AA39" s="654"/>
      <c r="AB39" s="654"/>
      <c r="AC39" s="654"/>
      <c r="AD39" s="654"/>
      <c r="AE39" s="654"/>
      <c r="AF39" s="654"/>
      <c r="AG39" s="654"/>
      <c r="AH39" s="654"/>
      <c r="AI39" s="654"/>
      <c r="AJ39" s="654"/>
      <c r="AK39" s="654"/>
      <c r="AL39" s="654"/>
      <c r="AM39" s="654"/>
      <c r="AN39" s="654"/>
      <c r="AO39" s="654"/>
      <c r="AP39" s="654"/>
      <c r="AQ39" s="654"/>
      <c r="AR39" s="654"/>
      <c r="AS39" s="654"/>
      <c r="AT39" s="654"/>
      <c r="AU39" s="654"/>
      <c r="AV39" s="654"/>
      <c r="AW39" s="654"/>
      <c r="AX39" s="654"/>
      <c r="AY39" s="654"/>
      <c r="AZ39" s="654"/>
      <c r="BA39" s="654"/>
      <c r="BB39" s="654"/>
      <c r="BC39" s="654"/>
      <c r="BD39" s="654"/>
      <c r="BE39" s="654"/>
      <c r="BF39" s="654"/>
      <c r="BG39" s="654"/>
      <c r="BH39" s="654"/>
      <c r="BI39" s="654"/>
      <c r="BJ39" s="654"/>
      <c r="BK39" s="654"/>
      <c r="BL39" s="654"/>
      <c r="BM39" s="654"/>
      <c r="BN39" s="654"/>
      <c r="BO39" s="654"/>
      <c r="BP39" s="654"/>
      <c r="BQ39" s="654"/>
      <c r="BR39" s="654"/>
      <c r="BS39" s="654"/>
      <c r="BT39" s="654"/>
      <c r="BU39" s="654"/>
      <c r="BV39" s="654"/>
      <c r="BW39" s="654"/>
      <c r="BX39" s="654"/>
      <c r="BY39" s="654"/>
      <c r="BZ39" s="654"/>
      <c r="CA39" s="654"/>
      <c r="CB39" s="654"/>
      <c r="CC39" s="654"/>
      <c r="CD39" s="654"/>
      <c r="CE39" s="654"/>
      <c r="CF39" s="654"/>
      <c r="CG39" s="654"/>
      <c r="CH39" s="654"/>
      <c r="CI39" s="654"/>
      <c r="CJ39" s="654"/>
      <c r="CK39" s="654"/>
      <c r="CL39" s="654"/>
      <c r="CM39" s="654"/>
      <c r="CN39" s="654"/>
      <c r="CO39" s="654"/>
      <c r="CP39" s="654"/>
      <c r="CQ39" s="654"/>
      <c r="CR39" s="654"/>
      <c r="CS39" s="654"/>
      <c r="CT39" s="654"/>
      <c r="CU39" s="654"/>
      <c r="CV39" s="654"/>
      <c r="CW39" s="654"/>
      <c r="CX39" s="654"/>
      <c r="CY39" s="654"/>
      <c r="CZ39" s="654"/>
      <c r="DA39" s="654"/>
      <c r="DB39" s="654"/>
      <c r="DC39" s="654"/>
      <c r="DD39" s="654"/>
      <c r="DE39" s="654"/>
      <c r="DF39" s="654"/>
      <c r="DG39" s="654"/>
      <c r="DH39" s="654"/>
      <c r="DI39" s="654"/>
      <c r="DJ39" s="654"/>
      <c r="DK39" s="654"/>
      <c r="DL39" s="654"/>
      <c r="DM39" s="654"/>
      <c r="DN39" s="654"/>
      <c r="DO39" s="654"/>
      <c r="DP39" s="654"/>
      <c r="DQ39" s="654"/>
      <c r="DR39" s="654"/>
      <c r="DS39" s="654"/>
      <c r="DT39" s="654"/>
      <c r="DU39" s="654"/>
      <c r="DV39" s="654"/>
      <c r="DW39" s="654"/>
      <c r="DX39" s="654"/>
      <c r="DY39" s="654"/>
      <c r="DZ39" s="654"/>
      <c r="EA39" s="654"/>
      <c r="EB39" s="654"/>
      <c r="EC39" s="654"/>
      <c r="ED39" s="654"/>
      <c r="EE39" s="654"/>
      <c r="EF39" s="654"/>
      <c r="EG39" s="654"/>
      <c r="EH39" s="654"/>
      <c r="EI39" s="654"/>
      <c r="EJ39" s="654"/>
      <c r="EK39" s="654"/>
      <c r="EL39" s="654"/>
      <c r="EM39" s="654"/>
      <c r="EN39" s="654"/>
      <c r="EO39" s="654"/>
      <c r="EP39" s="654"/>
      <c r="EQ39" s="654"/>
      <c r="ER39" s="654"/>
      <c r="ES39" s="654"/>
      <c r="ET39" s="654"/>
      <c r="EU39" s="654"/>
      <c r="EV39" s="654"/>
      <c r="EW39" s="654"/>
      <c r="EX39" s="654"/>
      <c r="EY39" s="654"/>
      <c r="EZ39" s="654"/>
      <c r="FA39" s="654"/>
      <c r="FB39" s="654"/>
      <c r="FC39" s="654"/>
      <c r="FD39" s="654"/>
      <c r="FE39" s="654"/>
      <c r="FF39" s="654"/>
      <c r="FG39" s="654"/>
      <c r="FH39" s="654"/>
      <c r="FI39" s="654"/>
      <c r="FJ39" s="654"/>
      <c r="FK39" s="654"/>
      <c r="FL39" s="654"/>
      <c r="FM39" s="654"/>
      <c r="FN39" s="654"/>
      <c r="FO39" s="654"/>
      <c r="FP39" s="654"/>
      <c r="FQ39" s="654"/>
      <c r="FR39" s="654"/>
      <c r="FS39" s="654"/>
      <c r="FT39" s="654"/>
      <c r="FU39" s="654"/>
      <c r="FV39" s="654"/>
      <c r="FW39" s="654"/>
      <c r="FX39" s="654"/>
      <c r="FY39" s="654"/>
      <c r="FZ39" s="654"/>
      <c r="GA39" s="654"/>
      <c r="GB39" s="654"/>
      <c r="GC39" s="654"/>
      <c r="GD39" s="654"/>
      <c r="GE39" s="654"/>
      <c r="GF39" s="654"/>
      <c r="GG39" s="654"/>
      <c r="GH39" s="654"/>
      <c r="GI39" s="654"/>
      <c r="GJ39" s="654"/>
      <c r="GK39" s="654"/>
      <c r="GL39" s="654"/>
      <c r="GM39" s="654"/>
      <c r="GN39" s="654"/>
      <c r="GO39" s="654"/>
      <c r="GP39" s="654"/>
      <c r="GQ39" s="654"/>
      <c r="GR39" s="654"/>
      <c r="GS39" s="654"/>
      <c r="GT39" s="654"/>
      <c r="GU39" s="654"/>
      <c r="GV39" s="654"/>
      <c r="GW39" s="654"/>
      <c r="GX39" s="654"/>
      <c r="GY39" s="654"/>
      <c r="GZ39" s="654"/>
      <c r="HA39" s="654"/>
      <c r="HB39" s="654"/>
      <c r="HC39" s="654"/>
      <c r="HD39" s="654"/>
      <c r="HE39" s="654"/>
      <c r="HF39" s="654"/>
      <c r="HG39" s="654"/>
      <c r="HH39" s="654"/>
      <c r="HI39" s="654"/>
      <c r="HJ39" s="654"/>
      <c r="HK39" s="654"/>
      <c r="HL39" s="654"/>
      <c r="HM39" s="654"/>
      <c r="HN39" s="654"/>
      <c r="HO39" s="654"/>
      <c r="HP39" s="654"/>
      <c r="HQ39" s="654"/>
      <c r="HR39" s="654"/>
      <c r="HS39" s="654"/>
      <c r="HT39" s="654"/>
      <c r="HU39" s="654"/>
      <c r="HV39" s="654"/>
      <c r="HW39" s="654"/>
      <c r="HX39" s="654"/>
      <c r="HY39" s="654"/>
      <c r="HZ39" s="654"/>
      <c r="IA39" s="654"/>
      <c r="IB39" s="654"/>
      <c r="IC39" s="654"/>
      <c r="ID39" s="654"/>
      <c r="IE39" s="654"/>
      <c r="IF39" s="654"/>
      <c r="IG39" s="654"/>
      <c r="IH39" s="654"/>
      <c r="II39" s="654"/>
      <c r="IJ39" s="654"/>
      <c r="IK39" s="654"/>
      <c r="IL39" s="654"/>
      <c r="IM39" s="654"/>
    </row>
    <row r="40" spans="1:248" ht="7.5" customHeight="1" x14ac:dyDescent="0.3">
      <c r="A40" s="549"/>
      <c r="B40" s="695"/>
      <c r="C40" s="497"/>
      <c r="D40" s="497"/>
      <c r="E40" s="497"/>
      <c r="F40" s="497"/>
      <c r="H40" s="475"/>
      <c r="I40" s="475"/>
      <c r="J40" s="475"/>
      <c r="K40" s="475"/>
      <c r="L40" s="475"/>
      <c r="M40" s="529"/>
      <c r="N40" s="529"/>
      <c r="O40" s="529"/>
      <c r="P40" s="529"/>
      <c r="Q40" s="529"/>
      <c r="R40" s="529"/>
      <c r="S40" s="529"/>
      <c r="T40" s="529"/>
      <c r="U40" s="529"/>
      <c r="V40" s="637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  <c r="DJ40" s="475"/>
      <c r="DK40" s="475"/>
      <c r="DL40" s="475"/>
      <c r="DM40" s="475"/>
      <c r="DN40" s="475"/>
      <c r="DO40" s="475"/>
      <c r="DP40" s="475"/>
      <c r="DQ40" s="475"/>
      <c r="DR40" s="475"/>
      <c r="DS40" s="475"/>
      <c r="DT40" s="475"/>
      <c r="DU40" s="475"/>
      <c r="DV40" s="475"/>
      <c r="DW40" s="475"/>
      <c r="DX40" s="475"/>
      <c r="DY40" s="475"/>
      <c r="DZ40" s="475"/>
      <c r="EA40" s="475"/>
      <c r="EB40" s="475"/>
      <c r="EC40" s="475"/>
      <c r="ED40" s="475"/>
      <c r="EE40" s="475"/>
      <c r="EF40" s="475"/>
      <c r="EG40" s="475"/>
      <c r="EH40" s="475"/>
      <c r="EI40" s="475"/>
      <c r="EJ40" s="475"/>
      <c r="EK40" s="475"/>
      <c r="EL40" s="475"/>
      <c r="EM40" s="475"/>
      <c r="EN40" s="475"/>
      <c r="EO40" s="475"/>
      <c r="EP40" s="475"/>
      <c r="EQ40" s="475"/>
      <c r="ER40" s="475"/>
      <c r="ES40" s="475"/>
      <c r="ET40" s="475"/>
      <c r="EU40" s="475"/>
      <c r="EV40" s="475"/>
      <c r="EW40" s="475"/>
      <c r="EX40" s="475"/>
      <c r="EY40" s="475"/>
      <c r="EZ40" s="475"/>
      <c r="FA40" s="475"/>
      <c r="FB40" s="475"/>
      <c r="FC40" s="475"/>
      <c r="FD40" s="475"/>
      <c r="FE40" s="475"/>
      <c r="FF40" s="475"/>
      <c r="FG40" s="475"/>
      <c r="FH40" s="475"/>
      <c r="FI40" s="475"/>
      <c r="FJ40" s="475"/>
      <c r="FK40" s="475"/>
      <c r="FL40" s="475"/>
      <c r="FM40" s="475"/>
      <c r="FN40" s="475"/>
      <c r="FO40" s="475"/>
      <c r="FP40" s="475"/>
      <c r="FQ40" s="475"/>
      <c r="FR40" s="475"/>
      <c r="FS40" s="475"/>
      <c r="FT40" s="475"/>
      <c r="FU40" s="475"/>
      <c r="FV40" s="475"/>
      <c r="FW40" s="475"/>
      <c r="FX40" s="475"/>
      <c r="FY40" s="475"/>
      <c r="FZ40" s="475"/>
      <c r="GA40" s="475"/>
      <c r="GB40" s="475"/>
      <c r="GC40" s="475"/>
      <c r="GD40" s="475"/>
      <c r="GE40" s="475"/>
      <c r="GF40" s="475"/>
      <c r="GG40" s="475"/>
      <c r="GH40" s="475"/>
      <c r="GI40" s="475"/>
      <c r="GJ40" s="475"/>
      <c r="GK40" s="475"/>
      <c r="GL40" s="475"/>
      <c r="GM40" s="475"/>
      <c r="GN40" s="475"/>
      <c r="GO40" s="475"/>
      <c r="GP40" s="475"/>
      <c r="GQ40" s="475"/>
      <c r="GR40" s="475"/>
      <c r="GS40" s="475"/>
      <c r="GT40" s="475"/>
      <c r="GU40" s="475"/>
      <c r="GV40" s="475"/>
      <c r="GW40" s="475"/>
      <c r="GX40" s="475"/>
      <c r="GY40" s="475"/>
      <c r="GZ40" s="475"/>
      <c r="HA40" s="475"/>
      <c r="HB40" s="475"/>
      <c r="HC40" s="475"/>
      <c r="HD40" s="475"/>
      <c r="HE40" s="475"/>
      <c r="HF40" s="475"/>
      <c r="HG40" s="475"/>
      <c r="HH40" s="475"/>
      <c r="HI40" s="475"/>
      <c r="HJ40" s="475"/>
      <c r="HK40" s="475"/>
      <c r="HL40" s="475"/>
      <c r="HM40" s="475"/>
      <c r="HN40" s="475"/>
      <c r="HO40" s="475"/>
      <c r="HP40" s="475"/>
      <c r="HQ40" s="475"/>
      <c r="HR40" s="475"/>
      <c r="HS40" s="475"/>
      <c r="HT40" s="475"/>
      <c r="HU40" s="475"/>
      <c r="HV40" s="475"/>
      <c r="HW40" s="475"/>
      <c r="HX40" s="475"/>
      <c r="HY40" s="475"/>
      <c r="HZ40" s="475"/>
      <c r="IA40" s="475"/>
      <c r="IB40" s="475"/>
      <c r="IC40" s="475"/>
      <c r="ID40" s="475"/>
      <c r="IE40" s="475"/>
      <c r="IF40" s="475"/>
      <c r="IG40" s="475"/>
      <c r="IH40" s="475"/>
      <c r="II40" s="475"/>
      <c r="IJ40" s="475"/>
      <c r="IK40" s="475"/>
      <c r="IL40" s="475"/>
      <c r="IM40" s="475"/>
    </row>
    <row r="41" spans="1:248" s="354" customFormat="1" ht="43.5" customHeight="1" x14ac:dyDescent="0.3">
      <c r="A41" s="821" t="s">
        <v>224</v>
      </c>
      <c r="B41" s="821"/>
      <c r="C41" s="821"/>
      <c r="D41" s="821"/>
      <c r="E41" s="821"/>
      <c r="F41" s="821"/>
      <c r="G41" s="661"/>
      <c r="I41" s="661"/>
      <c r="J41" s="661"/>
      <c r="K41" s="661"/>
      <c r="L41" s="661"/>
      <c r="M41" s="661"/>
      <c r="N41" s="658"/>
      <c r="O41" s="659"/>
      <c r="P41" s="659"/>
      <c r="Q41" s="659"/>
      <c r="R41" s="659"/>
      <c r="S41" s="659"/>
      <c r="T41" s="659"/>
      <c r="U41" s="659"/>
      <c r="V41" s="659"/>
      <c r="W41" s="660"/>
      <c r="X41" s="661"/>
      <c r="Y41" s="661"/>
      <c r="Z41" s="661"/>
      <c r="AA41" s="661"/>
      <c r="AB41" s="661"/>
      <c r="AC41" s="661"/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  <c r="GD41" s="661"/>
      <c r="GE41" s="661"/>
      <c r="GF41" s="661"/>
      <c r="GG41" s="661"/>
      <c r="GH41" s="661"/>
      <c r="GI41" s="661"/>
      <c r="GJ41" s="661"/>
      <c r="GK41" s="661"/>
      <c r="GL41" s="661"/>
      <c r="GM41" s="661"/>
      <c r="GN41" s="661"/>
      <c r="GO41" s="661"/>
      <c r="GP41" s="661"/>
      <c r="GQ41" s="661"/>
      <c r="GR41" s="661"/>
      <c r="GS41" s="661"/>
      <c r="GT41" s="661"/>
      <c r="GU41" s="661"/>
      <c r="GV41" s="661"/>
      <c r="GW41" s="661"/>
      <c r="GX41" s="661"/>
      <c r="GY41" s="661"/>
      <c r="GZ41" s="661"/>
      <c r="HA41" s="661"/>
      <c r="HB41" s="661"/>
      <c r="HC41" s="661"/>
      <c r="HD41" s="661"/>
      <c r="HE41" s="661"/>
      <c r="HF41" s="661"/>
      <c r="HG41" s="661"/>
      <c r="HH41" s="661"/>
      <c r="HI41" s="661"/>
      <c r="HJ41" s="661"/>
      <c r="HK41" s="661"/>
      <c r="HL41" s="661"/>
      <c r="HM41" s="661"/>
      <c r="HN41" s="661"/>
      <c r="HO41" s="661"/>
      <c r="HP41" s="661"/>
      <c r="HQ41" s="661"/>
      <c r="HR41" s="661"/>
      <c r="HS41" s="661"/>
      <c r="HT41" s="661"/>
      <c r="HU41" s="661"/>
      <c r="HV41" s="661"/>
      <c r="HW41" s="661"/>
      <c r="HX41" s="661"/>
      <c r="HY41" s="661"/>
      <c r="HZ41" s="661"/>
      <c r="IA41" s="661"/>
      <c r="IB41" s="661"/>
      <c r="IC41" s="661"/>
      <c r="ID41" s="661"/>
      <c r="IE41" s="661"/>
      <c r="IF41" s="661"/>
      <c r="IG41" s="661"/>
      <c r="IH41" s="661"/>
      <c r="II41" s="661"/>
      <c r="IJ41" s="661"/>
      <c r="IK41" s="661"/>
      <c r="IL41" s="661"/>
      <c r="IM41" s="661"/>
      <c r="IN41" s="661"/>
    </row>
    <row r="42" spans="1:248" s="354" customFormat="1" ht="15" hidden="1" customHeight="1" x14ac:dyDescent="0.3">
      <c r="A42" s="662" t="s">
        <v>36</v>
      </c>
      <c r="B42" s="663"/>
      <c r="C42" s="663"/>
      <c r="D42" s="664"/>
      <c r="E42" s="665"/>
      <c r="F42" s="665"/>
      <c r="G42" s="665"/>
      <c r="I42" s="665"/>
      <c r="J42" s="665"/>
      <c r="K42" s="665"/>
      <c r="L42" s="665"/>
      <c r="M42" s="665"/>
      <c r="N42" s="666"/>
      <c r="O42" s="667"/>
      <c r="P42" s="667"/>
      <c r="Q42" s="667"/>
      <c r="R42" s="667"/>
      <c r="S42" s="667"/>
      <c r="T42" s="667"/>
      <c r="U42" s="667"/>
      <c r="V42" s="667"/>
      <c r="W42" s="668"/>
      <c r="X42" s="665"/>
      <c r="Y42" s="665"/>
      <c r="Z42" s="665"/>
      <c r="AA42" s="665"/>
      <c r="AB42" s="665"/>
      <c r="AC42" s="665"/>
      <c r="AD42" s="665"/>
      <c r="AE42" s="665"/>
      <c r="AF42" s="665"/>
      <c r="AG42" s="665"/>
      <c r="AH42" s="665"/>
      <c r="AI42" s="665"/>
      <c r="AJ42" s="665"/>
      <c r="AK42" s="665"/>
      <c r="AL42" s="665"/>
      <c r="AM42" s="665"/>
      <c r="AN42" s="665"/>
      <c r="AO42" s="665"/>
      <c r="AP42" s="665"/>
      <c r="AQ42" s="665"/>
      <c r="AR42" s="665"/>
      <c r="AS42" s="665"/>
      <c r="AT42" s="665"/>
      <c r="AU42" s="665"/>
      <c r="AV42" s="665"/>
      <c r="AW42" s="665"/>
      <c r="AX42" s="665"/>
      <c r="AY42" s="665"/>
      <c r="AZ42" s="665"/>
      <c r="BA42" s="665"/>
      <c r="BB42" s="665"/>
      <c r="BC42" s="665"/>
      <c r="BD42" s="665"/>
      <c r="BE42" s="665"/>
      <c r="BF42" s="665"/>
      <c r="BG42" s="665"/>
      <c r="BH42" s="665"/>
      <c r="BI42" s="665"/>
      <c r="BJ42" s="665"/>
      <c r="BK42" s="665"/>
      <c r="BL42" s="665"/>
      <c r="BM42" s="665"/>
      <c r="BN42" s="665"/>
      <c r="BO42" s="665"/>
      <c r="BP42" s="665"/>
      <c r="BQ42" s="665"/>
      <c r="BR42" s="665"/>
      <c r="BS42" s="665"/>
      <c r="BT42" s="665"/>
      <c r="BU42" s="665"/>
      <c r="BV42" s="665"/>
      <c r="BW42" s="665"/>
      <c r="BX42" s="665"/>
      <c r="BY42" s="665"/>
      <c r="BZ42" s="665"/>
      <c r="CA42" s="665"/>
      <c r="CB42" s="665"/>
      <c r="CC42" s="665"/>
      <c r="CD42" s="665"/>
      <c r="CE42" s="665"/>
      <c r="CF42" s="665"/>
      <c r="CG42" s="665"/>
      <c r="CH42" s="665"/>
      <c r="CI42" s="665"/>
      <c r="CJ42" s="665"/>
      <c r="CK42" s="665"/>
      <c r="CL42" s="665"/>
      <c r="CM42" s="665"/>
      <c r="CN42" s="665"/>
      <c r="CO42" s="665"/>
      <c r="CP42" s="665"/>
      <c r="CQ42" s="665"/>
      <c r="CR42" s="665"/>
      <c r="CS42" s="665"/>
      <c r="CT42" s="665"/>
      <c r="CU42" s="665"/>
      <c r="CV42" s="665"/>
      <c r="CW42" s="665"/>
      <c r="CX42" s="665"/>
      <c r="CY42" s="665"/>
      <c r="CZ42" s="665"/>
      <c r="DA42" s="665"/>
      <c r="DB42" s="665"/>
      <c r="DC42" s="665"/>
      <c r="DD42" s="665"/>
      <c r="DE42" s="665"/>
      <c r="DF42" s="665"/>
      <c r="DG42" s="665"/>
      <c r="DH42" s="665"/>
      <c r="DI42" s="665"/>
      <c r="DJ42" s="665"/>
      <c r="DK42" s="665"/>
      <c r="DL42" s="665"/>
      <c r="DM42" s="665"/>
      <c r="DN42" s="665"/>
      <c r="DO42" s="665"/>
      <c r="DP42" s="665"/>
      <c r="DQ42" s="665"/>
      <c r="DR42" s="665"/>
      <c r="DS42" s="665"/>
      <c r="DT42" s="665"/>
      <c r="DU42" s="665"/>
      <c r="DV42" s="665"/>
      <c r="DW42" s="665"/>
      <c r="DX42" s="665"/>
      <c r="DY42" s="665"/>
      <c r="DZ42" s="665"/>
      <c r="EA42" s="665"/>
      <c r="EB42" s="665"/>
      <c r="EC42" s="665"/>
      <c r="ED42" s="665"/>
      <c r="EE42" s="665"/>
      <c r="EF42" s="665"/>
      <c r="EG42" s="665"/>
      <c r="EH42" s="665"/>
      <c r="EI42" s="665"/>
      <c r="EJ42" s="665"/>
      <c r="EK42" s="665"/>
      <c r="EL42" s="665"/>
      <c r="EM42" s="665"/>
      <c r="EN42" s="665"/>
      <c r="EO42" s="665"/>
      <c r="EP42" s="665"/>
      <c r="EQ42" s="665"/>
      <c r="ER42" s="665"/>
      <c r="ES42" s="665"/>
      <c r="ET42" s="665"/>
      <c r="EU42" s="665"/>
      <c r="EV42" s="665"/>
      <c r="EW42" s="665"/>
      <c r="EX42" s="665"/>
      <c r="EY42" s="665"/>
      <c r="EZ42" s="665"/>
      <c r="FA42" s="665"/>
      <c r="FB42" s="665"/>
      <c r="FC42" s="665"/>
      <c r="FD42" s="665"/>
      <c r="FE42" s="665"/>
      <c r="FF42" s="665"/>
      <c r="FG42" s="665"/>
      <c r="FH42" s="665"/>
      <c r="FI42" s="665"/>
      <c r="FJ42" s="665"/>
      <c r="FK42" s="665"/>
      <c r="FL42" s="665"/>
      <c r="FM42" s="665"/>
      <c r="FN42" s="665"/>
      <c r="FO42" s="665"/>
      <c r="FP42" s="665"/>
      <c r="FQ42" s="665"/>
      <c r="FR42" s="665"/>
      <c r="FS42" s="665"/>
      <c r="FT42" s="665"/>
      <c r="FU42" s="665"/>
      <c r="FV42" s="665"/>
      <c r="FW42" s="665"/>
      <c r="FX42" s="665"/>
      <c r="FY42" s="665"/>
      <c r="FZ42" s="665"/>
      <c r="GA42" s="665"/>
      <c r="GB42" s="665"/>
      <c r="GC42" s="665"/>
      <c r="GD42" s="665"/>
      <c r="GE42" s="665"/>
      <c r="GF42" s="665"/>
      <c r="GG42" s="665"/>
      <c r="GH42" s="665"/>
      <c r="GI42" s="665"/>
      <c r="GJ42" s="665"/>
      <c r="GK42" s="665"/>
      <c r="GL42" s="665"/>
      <c r="GM42" s="665"/>
      <c r="GN42" s="665"/>
      <c r="GO42" s="665"/>
      <c r="GP42" s="665"/>
      <c r="GQ42" s="665"/>
      <c r="GR42" s="665"/>
      <c r="GS42" s="665"/>
      <c r="GT42" s="665"/>
      <c r="GU42" s="665"/>
      <c r="GV42" s="665"/>
      <c r="GW42" s="665"/>
      <c r="GX42" s="665"/>
      <c r="GY42" s="665"/>
      <c r="GZ42" s="665"/>
      <c r="HA42" s="665"/>
      <c r="HB42" s="665"/>
      <c r="HC42" s="665"/>
      <c r="HD42" s="665"/>
      <c r="HE42" s="665"/>
      <c r="HF42" s="665"/>
      <c r="HG42" s="665"/>
      <c r="HH42" s="665"/>
      <c r="HI42" s="665"/>
      <c r="HJ42" s="665"/>
      <c r="HK42" s="665"/>
      <c r="HL42" s="665"/>
      <c r="HM42" s="665"/>
      <c r="HN42" s="665"/>
      <c r="HO42" s="665"/>
      <c r="HP42" s="665"/>
      <c r="HQ42" s="665"/>
      <c r="HR42" s="665"/>
      <c r="HS42" s="665"/>
      <c r="HT42" s="665"/>
      <c r="HU42" s="665"/>
      <c r="HV42" s="665"/>
      <c r="HW42" s="665"/>
      <c r="HX42" s="665"/>
      <c r="HY42" s="665"/>
      <c r="HZ42" s="665"/>
      <c r="IA42" s="665"/>
      <c r="IB42" s="665"/>
      <c r="IC42" s="665"/>
      <c r="ID42" s="665"/>
      <c r="IE42" s="665"/>
      <c r="IF42" s="665"/>
      <c r="IG42" s="665"/>
      <c r="IH42" s="665"/>
      <c r="II42" s="665"/>
      <c r="IJ42" s="665"/>
      <c r="IK42" s="665"/>
      <c r="IL42" s="665"/>
      <c r="IM42" s="665"/>
      <c r="IN42" s="665"/>
    </row>
    <row r="43" spans="1:248" ht="8.1" customHeight="1" x14ac:dyDescent="0.3">
      <c r="B43" s="750"/>
      <c r="C43" s="654"/>
      <c r="D43" s="549"/>
      <c r="E43" s="549"/>
      <c r="F43" s="549"/>
      <c r="G43" s="549"/>
      <c r="H43" s="549"/>
      <c r="I43" s="549"/>
      <c r="J43" s="549"/>
      <c r="K43" s="549"/>
      <c r="L43" s="549"/>
      <c r="M43" s="549"/>
      <c r="N43" s="669"/>
      <c r="O43" s="638"/>
      <c r="P43" s="638"/>
      <c r="Q43" s="638"/>
      <c r="R43" s="529"/>
      <c r="S43" s="529"/>
      <c r="T43" s="529"/>
      <c r="U43" s="638"/>
      <c r="V43" s="638"/>
      <c r="W43" s="631"/>
    </row>
    <row r="44" spans="1:248" ht="16.5" customHeight="1" x14ac:dyDescent="0.3">
      <c r="A44" s="885" t="s">
        <v>199</v>
      </c>
      <c r="B44" s="885"/>
      <c r="C44" s="885"/>
      <c r="D44" s="885"/>
      <c r="E44" s="885"/>
      <c r="F44" s="885"/>
      <c r="G44" s="549"/>
      <c r="H44" s="549"/>
      <c r="I44" s="549"/>
      <c r="J44" s="549"/>
      <c r="K44" s="549"/>
      <c r="L44" s="549"/>
      <c r="M44" s="549"/>
      <c r="N44" s="669"/>
      <c r="O44" s="638"/>
      <c r="P44" s="638"/>
      <c r="Q44" s="638"/>
      <c r="R44" s="638"/>
      <c r="S44" s="638"/>
      <c r="T44" s="638"/>
      <c r="U44" s="638"/>
      <c r="V44" s="638"/>
      <c r="W44" s="631"/>
    </row>
    <row r="45" spans="1:248" ht="10.5" customHeight="1" x14ac:dyDescent="0.3">
      <c r="A45" s="475"/>
      <c r="B45" s="475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549"/>
      <c r="N45" s="670"/>
      <c r="O45" s="534"/>
      <c r="P45" s="534"/>
      <c r="Q45" s="534"/>
      <c r="R45" s="534"/>
      <c r="S45" s="534"/>
      <c r="T45" s="534"/>
      <c r="U45" s="534"/>
      <c r="V45" s="534"/>
      <c r="W45" s="631"/>
    </row>
    <row r="46" spans="1:248" x14ac:dyDescent="0.3">
      <c r="A46" s="475"/>
      <c r="B46" s="475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637"/>
      <c r="O46" s="534"/>
      <c r="P46" s="534"/>
      <c r="Q46" s="534"/>
      <c r="R46" s="534"/>
      <c r="S46" s="534"/>
      <c r="T46" s="534"/>
      <c r="U46" s="534"/>
      <c r="V46" s="534"/>
      <c r="W46" s="631"/>
    </row>
    <row r="47" spans="1:248" x14ac:dyDescent="0.3">
      <c r="E47" s="549"/>
      <c r="F47" s="549"/>
      <c r="G47" s="549"/>
      <c r="H47" s="549"/>
      <c r="I47" s="549"/>
      <c r="J47" s="549"/>
      <c r="K47" s="549"/>
      <c r="L47" s="549"/>
      <c r="M47" s="549"/>
      <c r="N47" s="669"/>
      <c r="O47" s="638"/>
      <c r="P47" s="638"/>
      <c r="Q47" s="638"/>
      <c r="R47" s="638"/>
      <c r="S47" s="638"/>
      <c r="T47" s="638"/>
      <c r="U47" s="638"/>
      <c r="V47" s="638"/>
      <c r="W47" s="631"/>
    </row>
    <row r="48" spans="1:248" x14ac:dyDescent="0.3">
      <c r="E48" s="549"/>
      <c r="F48" s="549"/>
      <c r="G48" s="549"/>
      <c r="H48" s="549"/>
      <c r="I48" s="549"/>
      <c r="J48" s="549"/>
      <c r="K48" s="549"/>
      <c r="L48" s="549"/>
      <c r="M48" s="549"/>
      <c r="N48" s="671"/>
      <c r="O48" s="636"/>
      <c r="P48" s="636"/>
      <c r="Q48" s="636"/>
      <c r="R48" s="636"/>
      <c r="S48" s="636"/>
      <c r="T48" s="636"/>
      <c r="U48" s="636"/>
      <c r="V48" s="636"/>
      <c r="W48" s="631"/>
    </row>
    <row r="49" spans="1:23" x14ac:dyDescent="0.3">
      <c r="A49" s="475"/>
      <c r="B49" s="475"/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669"/>
      <c r="O49" s="638"/>
      <c r="P49" s="638"/>
      <c r="Q49" s="638"/>
      <c r="R49" s="638"/>
      <c r="S49" s="638"/>
      <c r="T49" s="638"/>
      <c r="U49" s="638"/>
      <c r="V49" s="638"/>
      <c r="W49" s="631"/>
    </row>
    <row r="50" spans="1:23" x14ac:dyDescent="0.3">
      <c r="A50" s="475"/>
      <c r="B50" s="475"/>
      <c r="C50" s="549"/>
      <c r="D50" s="549"/>
      <c r="E50" s="549"/>
      <c r="F50" s="549"/>
      <c r="G50" s="549"/>
      <c r="H50" s="549"/>
      <c r="I50" s="549"/>
      <c r="J50" s="549"/>
      <c r="K50" s="549"/>
      <c r="L50" s="549"/>
      <c r="M50" s="549"/>
      <c r="N50" s="671"/>
      <c r="O50" s="636"/>
      <c r="P50" s="636"/>
      <c r="Q50" s="636"/>
      <c r="R50" s="636"/>
      <c r="S50" s="636"/>
      <c r="T50" s="636"/>
      <c r="U50" s="636"/>
      <c r="V50" s="636"/>
      <c r="W50" s="631"/>
    </row>
    <row r="51" spans="1:23" x14ac:dyDescent="0.3">
      <c r="A51" s="475"/>
      <c r="B51" s="475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671"/>
      <c r="O51" s="636"/>
      <c r="P51" s="636"/>
      <c r="Q51" s="636"/>
      <c r="R51" s="636"/>
      <c r="S51" s="636"/>
      <c r="T51" s="636"/>
      <c r="U51" s="636"/>
      <c r="V51" s="636"/>
      <c r="W51" s="631"/>
    </row>
    <row r="52" spans="1:23" x14ac:dyDescent="0.3">
      <c r="A52" s="475"/>
      <c r="B52" s="475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671"/>
      <c r="O52" s="636"/>
      <c r="P52" s="636"/>
      <c r="Q52" s="636"/>
      <c r="R52" s="636"/>
      <c r="S52" s="636"/>
      <c r="T52" s="636"/>
      <c r="U52" s="636"/>
      <c r="V52" s="636"/>
      <c r="W52" s="631"/>
    </row>
    <row r="53" spans="1:23" x14ac:dyDescent="0.3">
      <c r="A53" s="475"/>
      <c r="B53" s="475"/>
      <c r="C53" s="549"/>
      <c r="D53" s="549"/>
      <c r="E53" s="549"/>
      <c r="F53" s="549"/>
      <c r="G53" s="549"/>
      <c r="H53" s="549"/>
      <c r="I53" s="549"/>
      <c r="J53" s="549"/>
      <c r="K53" s="549"/>
      <c r="L53" s="549"/>
      <c r="M53" s="549"/>
      <c r="N53" s="637"/>
      <c r="O53" s="534"/>
      <c r="P53" s="534"/>
      <c r="Q53" s="534"/>
      <c r="R53" s="534"/>
      <c r="S53" s="534"/>
      <c r="T53" s="534"/>
      <c r="U53" s="534"/>
      <c r="V53" s="534"/>
      <c r="W53" s="631"/>
    </row>
    <row r="54" spans="1:23" x14ac:dyDescent="0.3">
      <c r="A54" s="475"/>
      <c r="B54" s="475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549"/>
      <c r="N54" s="669"/>
      <c r="O54" s="638"/>
      <c r="P54" s="638"/>
      <c r="Q54" s="638"/>
      <c r="R54" s="638"/>
      <c r="S54" s="638"/>
      <c r="T54" s="638"/>
      <c r="U54" s="638"/>
      <c r="V54" s="638"/>
      <c r="W54" s="631"/>
    </row>
    <row r="55" spans="1:23" x14ac:dyDescent="0.3">
      <c r="A55" s="475"/>
      <c r="B55" s="475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549"/>
      <c r="N55" s="671"/>
      <c r="O55" s="636"/>
      <c r="P55" s="636"/>
      <c r="Q55" s="636"/>
      <c r="R55" s="636"/>
      <c r="S55" s="636"/>
      <c r="T55" s="636"/>
      <c r="U55" s="636"/>
      <c r="V55" s="636"/>
      <c r="W55" s="631"/>
    </row>
    <row r="56" spans="1:23" x14ac:dyDescent="0.3">
      <c r="G56" s="549"/>
      <c r="H56" s="549"/>
      <c r="I56" s="549"/>
      <c r="J56" s="549"/>
      <c r="K56" s="549"/>
      <c r="L56" s="549"/>
      <c r="M56" s="549"/>
      <c r="N56" s="671"/>
      <c r="O56" s="636"/>
      <c r="P56" s="636"/>
      <c r="Q56" s="636"/>
      <c r="R56" s="636"/>
      <c r="S56" s="636"/>
      <c r="T56" s="636"/>
      <c r="U56" s="636"/>
      <c r="V56" s="636"/>
      <c r="W56" s="631"/>
    </row>
    <row r="57" spans="1:23" x14ac:dyDescent="0.3">
      <c r="G57" s="549"/>
      <c r="H57" s="549"/>
      <c r="I57" s="549"/>
      <c r="J57" s="549"/>
      <c r="K57" s="549"/>
      <c r="L57" s="549"/>
      <c r="M57" s="549"/>
      <c r="N57" s="637"/>
      <c r="O57" s="534"/>
      <c r="P57" s="534"/>
      <c r="Q57" s="534"/>
      <c r="R57" s="534"/>
      <c r="S57" s="534"/>
      <c r="T57" s="534"/>
      <c r="U57" s="534"/>
      <c r="V57" s="534"/>
      <c r="W57" s="631"/>
    </row>
    <row r="58" spans="1:23" x14ac:dyDescent="0.3">
      <c r="G58" s="549"/>
      <c r="H58" s="549"/>
      <c r="I58" s="549"/>
      <c r="J58" s="549"/>
      <c r="K58" s="549"/>
      <c r="L58" s="549"/>
      <c r="M58" s="549"/>
      <c r="N58" s="669"/>
      <c r="O58" s="638"/>
      <c r="P58" s="638"/>
      <c r="Q58" s="638"/>
      <c r="R58" s="638"/>
      <c r="S58" s="638"/>
      <c r="T58" s="638"/>
      <c r="U58" s="638"/>
      <c r="V58" s="638"/>
      <c r="W58" s="631"/>
    </row>
    <row r="59" spans="1:23" x14ac:dyDescent="0.3">
      <c r="A59" s="475"/>
      <c r="B59" s="475"/>
      <c r="C59" s="549"/>
      <c r="D59" s="549"/>
      <c r="E59" s="549"/>
      <c r="F59" s="549"/>
      <c r="G59" s="549"/>
      <c r="H59" s="549"/>
      <c r="I59" s="549"/>
      <c r="J59" s="549"/>
      <c r="K59" s="549"/>
      <c r="L59" s="549"/>
      <c r="M59" s="549"/>
      <c r="N59" s="671"/>
      <c r="O59" s="636"/>
      <c r="P59" s="636"/>
      <c r="Q59" s="636"/>
      <c r="R59" s="636"/>
      <c r="S59" s="636"/>
      <c r="T59" s="636"/>
      <c r="U59" s="636"/>
      <c r="V59" s="636"/>
      <c r="W59" s="631"/>
    </row>
    <row r="60" spans="1:23" x14ac:dyDescent="0.3">
      <c r="A60" s="475"/>
      <c r="B60" s="475"/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549"/>
      <c r="N60" s="671"/>
      <c r="O60" s="636"/>
      <c r="P60" s="636"/>
      <c r="Q60" s="636"/>
      <c r="R60" s="636"/>
      <c r="S60" s="636"/>
      <c r="T60" s="636"/>
      <c r="U60" s="636"/>
      <c r="V60" s="636"/>
      <c r="W60" s="631"/>
    </row>
    <row r="61" spans="1:23" ht="12" customHeight="1" x14ac:dyDescent="0.3">
      <c r="A61" s="475"/>
      <c r="B61" s="475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669"/>
      <c r="O61" s="638"/>
      <c r="P61" s="638"/>
      <c r="Q61" s="638"/>
      <c r="R61" s="638"/>
      <c r="S61" s="638"/>
      <c r="T61" s="638"/>
      <c r="U61" s="638"/>
      <c r="V61" s="638"/>
      <c r="W61" s="631"/>
    </row>
    <row r="62" spans="1:23" ht="12" customHeight="1" x14ac:dyDescent="0.3">
      <c r="A62" s="475"/>
      <c r="B62" s="475"/>
      <c r="C62" s="549"/>
      <c r="D62" s="549"/>
      <c r="E62" s="549"/>
      <c r="F62" s="549"/>
      <c r="G62" s="549"/>
      <c r="H62" s="549"/>
      <c r="I62" s="549"/>
      <c r="J62" s="549"/>
      <c r="K62" s="549"/>
      <c r="L62" s="549"/>
      <c r="M62" s="549"/>
      <c r="N62" s="669"/>
      <c r="O62" s="638"/>
      <c r="P62" s="638"/>
      <c r="Q62" s="638"/>
      <c r="R62" s="638"/>
      <c r="S62" s="638"/>
      <c r="T62" s="638"/>
      <c r="U62" s="638"/>
      <c r="V62" s="638"/>
      <c r="W62" s="631"/>
    </row>
    <row r="63" spans="1:23" ht="12" customHeight="1" x14ac:dyDescent="0.3">
      <c r="A63" s="884" t="s">
        <v>211</v>
      </c>
      <c r="B63" s="884"/>
      <c r="C63" s="884"/>
      <c r="D63" s="884"/>
      <c r="E63" s="884"/>
      <c r="F63" s="884"/>
      <c r="G63" s="549"/>
      <c r="H63" s="549"/>
      <c r="I63" s="549"/>
      <c r="J63" s="549"/>
      <c r="K63" s="549"/>
      <c r="L63" s="549"/>
      <c r="M63" s="549"/>
      <c r="N63" s="631"/>
      <c r="O63" s="631"/>
      <c r="P63" s="631"/>
      <c r="Q63" s="631"/>
      <c r="R63" s="631"/>
      <c r="S63" s="631"/>
      <c r="T63" s="631"/>
      <c r="U63" s="631"/>
      <c r="V63" s="631"/>
      <c r="W63" s="631"/>
    </row>
    <row r="64" spans="1:23" x14ac:dyDescent="0.3">
      <c r="G64" s="549"/>
      <c r="H64" s="549"/>
      <c r="I64" s="549"/>
      <c r="J64" s="549"/>
      <c r="K64" s="549"/>
      <c r="L64" s="549"/>
      <c r="M64" s="549"/>
      <c r="N64" s="631"/>
      <c r="O64" s="631"/>
      <c r="P64" s="631"/>
      <c r="Q64" s="631"/>
      <c r="R64" s="631"/>
      <c r="S64" s="631"/>
      <c r="T64" s="631"/>
      <c r="U64" s="631"/>
      <c r="V64" s="631"/>
      <c r="W64" s="631"/>
    </row>
    <row r="65" spans="1:23" x14ac:dyDescent="0.3">
      <c r="A65" s="475"/>
      <c r="B65" s="475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631"/>
      <c r="O65" s="631"/>
      <c r="P65" s="631"/>
      <c r="Q65" s="631"/>
      <c r="R65" s="631"/>
      <c r="S65" s="631"/>
      <c r="T65" s="631"/>
      <c r="U65" s="631"/>
      <c r="V65" s="631"/>
      <c r="W65" s="631"/>
    </row>
    <row r="66" spans="1:23" x14ac:dyDescent="0.3">
      <c r="A66" s="475"/>
      <c r="B66" s="475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631"/>
      <c r="O66" s="631"/>
      <c r="P66" s="631"/>
      <c r="Q66" s="631"/>
      <c r="R66" s="631"/>
      <c r="S66" s="631"/>
      <c r="T66" s="631"/>
      <c r="U66" s="631"/>
      <c r="V66" s="631"/>
      <c r="W66" s="631"/>
    </row>
    <row r="67" spans="1:23" x14ac:dyDescent="0.3">
      <c r="A67" s="475"/>
      <c r="B67" s="475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549"/>
      <c r="N67" s="631"/>
      <c r="O67" s="631"/>
      <c r="P67" s="631"/>
      <c r="Q67" s="631"/>
      <c r="R67" s="631"/>
      <c r="S67" s="631"/>
      <c r="T67" s="631"/>
      <c r="U67" s="631"/>
      <c r="V67" s="631"/>
      <c r="W67" s="631"/>
    </row>
    <row r="68" spans="1:23" x14ac:dyDescent="0.3">
      <c r="A68" s="475"/>
      <c r="B68" s="475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549"/>
      <c r="N68" s="631"/>
      <c r="O68" s="631"/>
      <c r="P68" s="631"/>
      <c r="Q68" s="631"/>
      <c r="R68" s="631"/>
      <c r="S68" s="631"/>
      <c r="T68" s="631"/>
      <c r="U68" s="631"/>
      <c r="V68" s="631"/>
      <c r="W68" s="631"/>
    </row>
    <row r="69" spans="1:23" x14ac:dyDescent="0.3">
      <c r="A69" s="475"/>
      <c r="B69" s="475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631"/>
      <c r="O69" s="631"/>
      <c r="P69" s="631"/>
      <c r="Q69" s="631"/>
      <c r="R69" s="631"/>
      <c r="S69" s="631"/>
      <c r="T69" s="631"/>
      <c r="U69" s="631"/>
      <c r="V69" s="631"/>
      <c r="W69" s="631"/>
    </row>
    <row r="70" spans="1:23" x14ac:dyDescent="0.3">
      <c r="A70" s="475"/>
      <c r="B70" s="475"/>
      <c r="C70" s="549"/>
      <c r="D70" s="549"/>
      <c r="E70" s="549"/>
      <c r="F70" s="549"/>
      <c r="G70" s="549"/>
      <c r="H70" s="549"/>
      <c r="I70" s="549"/>
      <c r="J70" s="549"/>
      <c r="K70" s="549"/>
      <c r="L70" s="549"/>
      <c r="M70" s="549"/>
      <c r="N70" s="631"/>
      <c r="O70" s="631"/>
      <c r="P70" s="631"/>
      <c r="Q70" s="631"/>
      <c r="R70" s="631"/>
      <c r="S70" s="631"/>
      <c r="T70" s="631"/>
      <c r="U70" s="631"/>
      <c r="V70" s="631"/>
      <c r="W70" s="631"/>
    </row>
    <row r="71" spans="1:23" x14ac:dyDescent="0.3">
      <c r="A71" s="475"/>
      <c r="B71" s="475"/>
      <c r="C71" s="549"/>
      <c r="D71" s="549"/>
      <c r="E71" s="549"/>
      <c r="F71" s="549"/>
      <c r="G71" s="549"/>
      <c r="H71" s="549"/>
      <c r="I71" s="549"/>
      <c r="J71" s="549"/>
      <c r="K71" s="549"/>
      <c r="L71" s="549"/>
      <c r="M71" s="549"/>
      <c r="N71" s="631"/>
      <c r="O71" s="631"/>
      <c r="P71" s="631"/>
      <c r="Q71" s="631"/>
      <c r="R71" s="631"/>
      <c r="S71" s="631"/>
      <c r="T71" s="631"/>
      <c r="U71" s="631"/>
      <c r="V71" s="631"/>
      <c r="W71" s="631"/>
    </row>
    <row r="72" spans="1:23" x14ac:dyDescent="0.3">
      <c r="A72" s="475"/>
      <c r="B72" s="475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631"/>
      <c r="O72" s="631"/>
      <c r="P72" s="631"/>
      <c r="Q72" s="631"/>
      <c r="R72" s="631"/>
      <c r="S72" s="631"/>
      <c r="T72" s="631"/>
      <c r="U72" s="631"/>
      <c r="V72" s="631"/>
      <c r="W72" s="631"/>
    </row>
    <row r="73" spans="1:23" x14ac:dyDescent="0.3">
      <c r="A73" s="475"/>
      <c r="B73" s="475"/>
      <c r="C73" s="549"/>
      <c r="D73" s="549"/>
      <c r="E73" s="549"/>
      <c r="F73" s="549"/>
      <c r="G73" s="549"/>
      <c r="H73" s="549"/>
      <c r="I73" s="549"/>
      <c r="J73" s="549"/>
      <c r="K73" s="549"/>
      <c r="L73" s="549"/>
      <c r="M73" s="549"/>
      <c r="N73" s="631"/>
      <c r="O73" s="631"/>
      <c r="P73" s="631"/>
      <c r="Q73" s="631"/>
      <c r="R73" s="631"/>
      <c r="S73" s="631"/>
      <c r="T73" s="631"/>
      <c r="U73" s="631"/>
      <c r="V73" s="631"/>
      <c r="W73" s="631"/>
    </row>
    <row r="74" spans="1:23" x14ac:dyDescent="0.3">
      <c r="A74" s="475"/>
      <c r="B74" s="475"/>
      <c r="C74" s="549"/>
      <c r="D74" s="549"/>
      <c r="E74" s="549"/>
      <c r="F74" s="549"/>
      <c r="G74" s="549"/>
      <c r="H74" s="549"/>
      <c r="I74" s="549"/>
      <c r="J74" s="549"/>
      <c r="K74" s="549"/>
      <c r="L74" s="549"/>
      <c r="M74" s="549"/>
      <c r="N74" s="631"/>
      <c r="O74" s="631"/>
      <c r="P74" s="631"/>
      <c r="Q74" s="631"/>
      <c r="R74" s="631"/>
      <c r="S74" s="631"/>
      <c r="T74" s="631"/>
      <c r="U74" s="631"/>
      <c r="V74" s="631"/>
      <c r="W74" s="631"/>
    </row>
    <row r="75" spans="1:23" x14ac:dyDescent="0.3">
      <c r="A75" s="475"/>
      <c r="B75" s="475"/>
      <c r="C75" s="549"/>
      <c r="D75" s="549"/>
      <c r="E75" s="549"/>
      <c r="F75" s="549"/>
      <c r="G75" s="549"/>
      <c r="H75" s="549"/>
      <c r="I75" s="549"/>
      <c r="J75" s="549"/>
      <c r="K75" s="549"/>
      <c r="L75" s="549"/>
      <c r="M75" s="549"/>
      <c r="N75" s="631"/>
      <c r="O75" s="631"/>
      <c r="P75" s="631"/>
      <c r="Q75" s="631"/>
      <c r="R75" s="631"/>
      <c r="S75" s="631"/>
      <c r="T75" s="631"/>
      <c r="U75" s="631"/>
      <c r="V75" s="631"/>
      <c r="W75" s="631"/>
    </row>
    <row r="76" spans="1:23" x14ac:dyDescent="0.3">
      <c r="A76" s="475"/>
      <c r="B76" s="475"/>
      <c r="C76" s="549"/>
      <c r="D76" s="549"/>
      <c r="E76" s="549"/>
      <c r="F76" s="549"/>
      <c r="G76" s="549"/>
      <c r="H76" s="549"/>
      <c r="I76" s="549"/>
      <c r="J76" s="549"/>
      <c r="K76" s="549"/>
      <c r="L76" s="549"/>
      <c r="M76" s="549"/>
      <c r="N76" s="631"/>
      <c r="O76" s="631"/>
      <c r="P76" s="631"/>
      <c r="Q76" s="631"/>
      <c r="R76" s="631"/>
      <c r="S76" s="631"/>
      <c r="T76" s="631"/>
      <c r="U76" s="631"/>
      <c r="V76" s="631"/>
      <c r="W76" s="631"/>
    </row>
    <row r="77" spans="1:23" x14ac:dyDescent="0.3">
      <c r="A77" s="475"/>
      <c r="B77" s="475"/>
      <c r="C77" s="549"/>
      <c r="D77" s="549"/>
      <c r="E77" s="549"/>
      <c r="F77" s="549"/>
      <c r="G77" s="549"/>
      <c r="H77" s="549"/>
      <c r="I77" s="549"/>
      <c r="J77" s="549"/>
      <c r="K77" s="549"/>
      <c r="L77" s="549"/>
      <c r="M77" s="549"/>
      <c r="N77" s="631"/>
      <c r="O77" s="631"/>
      <c r="P77" s="631"/>
      <c r="Q77" s="631"/>
      <c r="R77" s="631"/>
      <c r="S77" s="631"/>
      <c r="T77" s="631"/>
      <c r="U77" s="631"/>
      <c r="V77" s="631"/>
      <c r="W77" s="631"/>
    </row>
    <row r="78" spans="1:23" x14ac:dyDescent="0.3">
      <c r="A78" s="475"/>
      <c r="B78" s="475"/>
      <c r="C78" s="549"/>
      <c r="D78" s="549"/>
      <c r="E78" s="549"/>
      <c r="F78" s="549"/>
      <c r="G78" s="549"/>
      <c r="H78" s="549"/>
      <c r="I78" s="549"/>
      <c r="J78" s="549"/>
      <c r="K78" s="549"/>
      <c r="L78" s="549"/>
      <c r="M78" s="549"/>
      <c r="N78" s="631"/>
      <c r="O78" s="631"/>
      <c r="P78" s="631"/>
      <c r="Q78" s="631"/>
      <c r="R78" s="631"/>
      <c r="S78" s="631"/>
      <c r="T78" s="631"/>
      <c r="U78" s="631"/>
      <c r="V78" s="631"/>
      <c r="W78" s="631"/>
    </row>
    <row r="79" spans="1:23" x14ac:dyDescent="0.3">
      <c r="A79" s="475"/>
      <c r="B79" s="475"/>
      <c r="C79" s="549"/>
      <c r="D79" s="549"/>
      <c r="E79" s="549"/>
      <c r="F79" s="549"/>
      <c r="G79" s="549"/>
      <c r="H79" s="549"/>
      <c r="I79" s="549"/>
      <c r="J79" s="549"/>
      <c r="K79" s="549"/>
      <c r="L79" s="549"/>
      <c r="M79" s="549"/>
      <c r="N79" s="631"/>
      <c r="O79" s="631"/>
      <c r="P79" s="631"/>
      <c r="Q79" s="631"/>
      <c r="R79" s="631"/>
      <c r="S79" s="631"/>
      <c r="T79" s="631"/>
      <c r="U79" s="631"/>
      <c r="V79" s="631"/>
      <c r="W79" s="631"/>
    </row>
    <row r="80" spans="1:23" x14ac:dyDescent="0.3">
      <c r="A80" s="475"/>
      <c r="B80" s="475"/>
      <c r="C80" s="549"/>
      <c r="D80" s="549"/>
      <c r="E80" s="549"/>
      <c r="F80" s="549"/>
      <c r="G80" s="549"/>
      <c r="H80" s="549"/>
      <c r="I80" s="549"/>
      <c r="J80" s="549"/>
      <c r="K80" s="549"/>
      <c r="L80" s="549"/>
      <c r="M80" s="549"/>
      <c r="N80" s="631"/>
      <c r="O80" s="631"/>
      <c r="P80" s="631"/>
      <c r="Q80" s="631"/>
      <c r="R80" s="631"/>
      <c r="S80" s="631"/>
      <c r="T80" s="631"/>
      <c r="U80" s="631"/>
      <c r="V80" s="631"/>
      <c r="W80" s="631"/>
    </row>
    <row r="81" spans="1:23" x14ac:dyDescent="0.3">
      <c r="A81" s="475"/>
      <c r="B81" s="475"/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549"/>
      <c r="N81" s="631"/>
      <c r="O81" s="631"/>
      <c r="P81" s="631"/>
      <c r="Q81" s="631"/>
      <c r="R81" s="631"/>
      <c r="S81" s="631"/>
      <c r="T81" s="631"/>
      <c r="U81" s="631"/>
      <c r="V81" s="631"/>
      <c r="W81" s="631"/>
    </row>
    <row r="82" spans="1:23" x14ac:dyDescent="0.3">
      <c r="A82" s="475"/>
      <c r="B82" s="475"/>
      <c r="C82" s="549"/>
      <c r="D82" s="549"/>
      <c r="E82" s="549"/>
      <c r="F82" s="549"/>
      <c r="G82" s="549"/>
      <c r="H82" s="549"/>
      <c r="I82" s="549"/>
      <c r="J82" s="549"/>
      <c r="K82" s="549"/>
      <c r="L82" s="549"/>
      <c r="M82" s="549"/>
      <c r="N82" s="631"/>
      <c r="O82" s="631"/>
      <c r="P82" s="631"/>
      <c r="Q82" s="631"/>
      <c r="R82" s="631"/>
      <c r="S82" s="631"/>
      <c r="T82" s="631"/>
      <c r="U82" s="631"/>
      <c r="V82" s="631"/>
      <c r="W82" s="631"/>
    </row>
    <row r="83" spans="1:23" x14ac:dyDescent="0.3">
      <c r="A83" s="475"/>
      <c r="B83" s="475"/>
      <c r="C83" s="549"/>
      <c r="D83" s="549"/>
      <c r="E83" s="549"/>
      <c r="F83" s="549"/>
      <c r="G83" s="549"/>
      <c r="H83" s="549"/>
      <c r="I83" s="549"/>
      <c r="J83" s="549"/>
      <c r="K83" s="549"/>
      <c r="L83" s="549"/>
      <c r="M83" s="549"/>
      <c r="N83" s="631"/>
      <c r="O83" s="631"/>
      <c r="P83" s="631"/>
      <c r="Q83" s="631"/>
      <c r="R83" s="631"/>
      <c r="S83" s="631"/>
      <c r="T83" s="631"/>
      <c r="U83" s="631"/>
      <c r="V83" s="631"/>
      <c r="W83" s="631"/>
    </row>
    <row r="84" spans="1:23" x14ac:dyDescent="0.3">
      <c r="A84" s="475"/>
      <c r="B84" s="475"/>
      <c r="C84" s="549"/>
      <c r="D84" s="549"/>
      <c r="E84" s="549"/>
      <c r="F84" s="549"/>
      <c r="G84" s="549"/>
      <c r="H84" s="549"/>
      <c r="I84" s="549"/>
      <c r="J84" s="549"/>
      <c r="K84" s="549"/>
      <c r="L84" s="549"/>
      <c r="M84" s="549"/>
      <c r="N84" s="631"/>
      <c r="O84" s="631"/>
      <c r="P84" s="631"/>
      <c r="Q84" s="631"/>
      <c r="R84" s="631"/>
      <c r="S84" s="631"/>
      <c r="T84" s="631"/>
      <c r="U84" s="631"/>
      <c r="V84" s="631"/>
      <c r="W84" s="631"/>
    </row>
    <row r="85" spans="1:23" x14ac:dyDescent="0.3">
      <c r="A85" s="475"/>
      <c r="B85" s="475"/>
      <c r="C85" s="549"/>
      <c r="D85" s="549"/>
      <c r="E85" s="549"/>
      <c r="F85" s="549"/>
      <c r="G85" s="549"/>
      <c r="H85" s="549"/>
      <c r="I85" s="549"/>
      <c r="J85" s="549"/>
      <c r="K85" s="549"/>
      <c r="L85" s="549"/>
      <c r="M85" s="549"/>
      <c r="N85" s="631"/>
      <c r="O85" s="631"/>
      <c r="P85" s="631"/>
      <c r="Q85" s="631"/>
      <c r="R85" s="631"/>
      <c r="S85" s="631"/>
      <c r="T85" s="631"/>
      <c r="U85" s="631"/>
      <c r="V85" s="631"/>
      <c r="W85" s="631"/>
    </row>
    <row r="86" spans="1:23" x14ac:dyDescent="0.3">
      <c r="A86" s="475"/>
      <c r="B86" s="475"/>
      <c r="C86" s="549"/>
      <c r="D86" s="549"/>
      <c r="E86" s="549"/>
      <c r="F86" s="549"/>
      <c r="G86" s="549"/>
      <c r="H86" s="549"/>
      <c r="I86" s="549"/>
      <c r="J86" s="549"/>
      <c r="K86" s="549"/>
      <c r="L86" s="549"/>
      <c r="M86" s="549"/>
      <c r="N86" s="631"/>
      <c r="O86" s="631"/>
      <c r="P86" s="631"/>
      <c r="Q86" s="631"/>
      <c r="R86" s="631"/>
      <c r="S86" s="631"/>
      <c r="T86" s="631"/>
      <c r="U86" s="631"/>
      <c r="V86" s="631"/>
      <c r="W86" s="631"/>
    </row>
    <row r="87" spans="1:23" x14ac:dyDescent="0.3">
      <c r="A87" s="475"/>
      <c r="B87" s="475"/>
      <c r="C87" s="549"/>
      <c r="D87" s="549"/>
      <c r="E87" s="549"/>
      <c r="F87" s="549"/>
      <c r="G87" s="549"/>
      <c r="H87" s="549"/>
      <c r="I87" s="549"/>
      <c r="J87" s="549"/>
      <c r="K87" s="549"/>
      <c r="L87" s="549"/>
      <c r="M87" s="549"/>
      <c r="N87" s="631"/>
      <c r="O87" s="631"/>
      <c r="P87" s="631"/>
      <c r="Q87" s="631"/>
      <c r="R87" s="631"/>
      <c r="S87" s="631"/>
      <c r="T87" s="631"/>
      <c r="U87" s="631"/>
      <c r="V87" s="631"/>
      <c r="W87" s="631"/>
    </row>
    <row r="88" spans="1:23" x14ac:dyDescent="0.3">
      <c r="A88" s="475"/>
      <c r="B88" s="475"/>
      <c r="C88" s="549"/>
      <c r="D88" s="549"/>
      <c r="E88" s="549"/>
      <c r="F88" s="549"/>
      <c r="G88" s="549"/>
      <c r="H88" s="549"/>
      <c r="I88" s="549"/>
      <c r="J88" s="549"/>
      <c r="K88" s="549"/>
      <c r="L88" s="549"/>
      <c r="M88" s="549"/>
      <c r="N88" s="631"/>
      <c r="O88" s="631"/>
      <c r="P88" s="631"/>
      <c r="Q88" s="631"/>
      <c r="R88" s="631"/>
      <c r="S88" s="631"/>
      <c r="T88" s="631"/>
      <c r="U88" s="631"/>
      <c r="V88" s="631"/>
      <c r="W88" s="631"/>
    </row>
    <row r="89" spans="1:23" x14ac:dyDescent="0.3">
      <c r="A89" s="475"/>
      <c r="B89" s="475"/>
      <c r="C89" s="549"/>
      <c r="D89" s="549"/>
      <c r="E89" s="549"/>
      <c r="F89" s="549"/>
      <c r="G89" s="549"/>
      <c r="H89" s="549"/>
      <c r="I89" s="549"/>
      <c r="J89" s="549"/>
      <c r="K89" s="549"/>
      <c r="L89" s="549"/>
      <c r="M89" s="549"/>
      <c r="N89" s="631"/>
      <c r="O89" s="631"/>
      <c r="P89" s="631"/>
      <c r="Q89" s="631"/>
      <c r="R89" s="631"/>
      <c r="S89" s="631"/>
      <c r="T89" s="631"/>
      <c r="U89" s="631"/>
      <c r="V89" s="631"/>
      <c r="W89" s="631"/>
    </row>
    <row r="90" spans="1:23" x14ac:dyDescent="0.3">
      <c r="A90" s="475"/>
      <c r="B90" s="475"/>
      <c r="C90" s="549"/>
      <c r="D90" s="549"/>
      <c r="E90" s="549"/>
      <c r="F90" s="549"/>
      <c r="G90" s="549"/>
      <c r="H90" s="549"/>
      <c r="I90" s="549"/>
      <c r="J90" s="549"/>
      <c r="K90" s="549"/>
      <c r="L90" s="549"/>
      <c r="M90" s="549"/>
      <c r="N90" s="631"/>
      <c r="O90" s="631"/>
      <c r="P90" s="631"/>
      <c r="Q90" s="631"/>
      <c r="R90" s="631"/>
      <c r="S90" s="631"/>
      <c r="T90" s="631"/>
      <c r="U90" s="631"/>
      <c r="V90" s="631"/>
      <c r="W90" s="631"/>
    </row>
    <row r="91" spans="1:23" x14ac:dyDescent="0.3">
      <c r="A91" s="475"/>
      <c r="B91" s="475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549"/>
      <c r="N91" s="631"/>
      <c r="O91" s="631"/>
      <c r="P91" s="631"/>
      <c r="Q91" s="631"/>
      <c r="R91" s="631"/>
      <c r="S91" s="631"/>
      <c r="T91" s="631"/>
      <c r="U91" s="631"/>
      <c r="V91" s="631"/>
      <c r="W91" s="631"/>
    </row>
    <row r="92" spans="1:23" x14ac:dyDescent="0.3">
      <c r="A92" s="475"/>
      <c r="B92" s="475"/>
      <c r="C92" s="549"/>
      <c r="D92" s="549"/>
      <c r="E92" s="549"/>
      <c r="F92" s="549"/>
      <c r="G92" s="549"/>
      <c r="H92" s="549"/>
      <c r="I92" s="549"/>
      <c r="J92" s="549"/>
      <c r="K92" s="549"/>
      <c r="L92" s="549"/>
      <c r="M92" s="549"/>
      <c r="N92" s="631"/>
      <c r="O92" s="631"/>
      <c r="P92" s="631"/>
      <c r="Q92" s="631"/>
      <c r="R92" s="631"/>
      <c r="S92" s="631"/>
      <c r="T92" s="631"/>
      <c r="U92" s="631"/>
      <c r="V92" s="631"/>
      <c r="W92" s="631"/>
    </row>
    <row r="93" spans="1:23" x14ac:dyDescent="0.3">
      <c r="A93" s="475"/>
      <c r="B93" s="475"/>
      <c r="C93" s="549"/>
      <c r="D93" s="549"/>
      <c r="E93" s="549"/>
      <c r="F93" s="549"/>
      <c r="G93" s="549"/>
      <c r="H93" s="549"/>
      <c r="I93" s="549"/>
      <c r="J93" s="549"/>
      <c r="K93" s="549"/>
      <c r="L93" s="549"/>
      <c r="M93" s="549"/>
      <c r="N93" s="631"/>
      <c r="O93" s="631"/>
      <c r="P93" s="631"/>
      <c r="Q93" s="631"/>
      <c r="R93" s="631"/>
      <c r="S93" s="631"/>
      <c r="T93" s="631"/>
      <c r="U93" s="631"/>
      <c r="V93" s="631"/>
      <c r="W93" s="631"/>
    </row>
    <row r="94" spans="1:23" x14ac:dyDescent="0.3">
      <c r="A94" s="475"/>
      <c r="B94" s="475"/>
      <c r="C94" s="549"/>
      <c r="D94" s="549"/>
      <c r="E94" s="549"/>
      <c r="F94" s="549"/>
      <c r="G94" s="549"/>
      <c r="H94" s="549"/>
      <c r="I94" s="549"/>
      <c r="J94" s="549"/>
      <c r="K94" s="549"/>
      <c r="L94" s="549"/>
      <c r="M94" s="549"/>
      <c r="N94" s="631"/>
      <c r="O94" s="631"/>
      <c r="P94" s="631"/>
      <c r="Q94" s="631"/>
      <c r="R94" s="631"/>
      <c r="S94" s="631"/>
      <c r="T94" s="631"/>
      <c r="U94" s="631"/>
      <c r="V94" s="631"/>
      <c r="W94" s="631"/>
    </row>
    <row r="95" spans="1:23" x14ac:dyDescent="0.3">
      <c r="A95" s="475"/>
      <c r="B95" s="475"/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549"/>
      <c r="N95" s="631"/>
      <c r="O95" s="631"/>
      <c r="P95" s="631"/>
      <c r="Q95" s="631"/>
      <c r="R95" s="631"/>
      <c r="S95" s="631"/>
      <c r="T95" s="631"/>
      <c r="U95" s="631"/>
      <c r="V95" s="631"/>
      <c r="W95" s="631"/>
    </row>
    <row r="96" spans="1:23" x14ac:dyDescent="0.3">
      <c r="A96" s="475"/>
      <c r="B96" s="475"/>
      <c r="C96" s="549"/>
      <c r="D96" s="549"/>
      <c r="E96" s="549"/>
      <c r="F96" s="549"/>
      <c r="G96" s="549"/>
      <c r="H96" s="549"/>
      <c r="I96" s="549"/>
      <c r="J96" s="549"/>
      <c r="K96" s="549"/>
      <c r="L96" s="549"/>
      <c r="M96" s="549"/>
      <c r="N96" s="631"/>
      <c r="O96" s="631"/>
      <c r="P96" s="631"/>
      <c r="Q96" s="631"/>
      <c r="R96" s="631"/>
      <c r="S96" s="631"/>
      <c r="T96" s="631"/>
      <c r="U96" s="631"/>
      <c r="V96" s="631"/>
      <c r="W96" s="631"/>
    </row>
    <row r="97" spans="1:23" x14ac:dyDescent="0.3">
      <c r="A97" s="475"/>
      <c r="B97" s="475"/>
      <c r="C97" s="549"/>
      <c r="D97" s="549"/>
      <c r="E97" s="549"/>
      <c r="F97" s="549"/>
      <c r="G97" s="549"/>
      <c r="H97" s="549"/>
      <c r="I97" s="549"/>
      <c r="J97" s="549"/>
      <c r="K97" s="549"/>
      <c r="L97" s="549"/>
      <c r="M97" s="549"/>
      <c r="N97" s="631"/>
      <c r="O97" s="631"/>
      <c r="P97" s="631"/>
      <c r="Q97" s="631"/>
      <c r="R97" s="631"/>
      <c r="S97" s="631"/>
      <c r="T97" s="631"/>
      <c r="U97" s="631"/>
      <c r="V97" s="631"/>
      <c r="W97" s="631"/>
    </row>
    <row r="98" spans="1:23" x14ac:dyDescent="0.3">
      <c r="A98" s="475"/>
      <c r="B98" s="475"/>
      <c r="C98" s="549"/>
      <c r="D98" s="549"/>
      <c r="E98" s="549"/>
      <c r="F98" s="549"/>
      <c r="G98" s="549"/>
      <c r="H98" s="549"/>
      <c r="I98" s="549"/>
      <c r="J98" s="549"/>
      <c r="K98" s="549"/>
      <c r="L98" s="549"/>
      <c r="M98" s="549"/>
      <c r="N98" s="631"/>
      <c r="O98" s="631"/>
      <c r="P98" s="631"/>
      <c r="Q98" s="631"/>
      <c r="R98" s="631"/>
      <c r="S98" s="631"/>
      <c r="T98" s="631"/>
      <c r="U98" s="631"/>
      <c r="V98" s="631"/>
      <c r="W98" s="631"/>
    </row>
    <row r="99" spans="1:23" x14ac:dyDescent="0.3">
      <c r="A99" s="475"/>
      <c r="B99" s="475"/>
      <c r="C99" s="549"/>
      <c r="D99" s="549"/>
      <c r="E99" s="549"/>
      <c r="F99" s="549"/>
      <c r="G99" s="549"/>
      <c r="H99" s="549"/>
      <c r="I99" s="549"/>
      <c r="J99" s="549"/>
      <c r="K99" s="549"/>
      <c r="L99" s="549"/>
      <c r="M99" s="549"/>
      <c r="N99" s="631"/>
      <c r="O99" s="631"/>
      <c r="P99" s="631"/>
      <c r="Q99" s="631"/>
      <c r="R99" s="631"/>
      <c r="S99" s="631"/>
      <c r="T99" s="631"/>
      <c r="U99" s="631"/>
      <c r="V99" s="631"/>
      <c r="W99" s="631"/>
    </row>
    <row r="100" spans="1:23" x14ac:dyDescent="0.3">
      <c r="A100" s="475"/>
      <c r="B100" s="475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631"/>
      <c r="O100" s="631"/>
      <c r="P100" s="631"/>
      <c r="Q100" s="631"/>
      <c r="R100" s="631"/>
      <c r="S100" s="631"/>
      <c r="T100" s="631"/>
      <c r="U100" s="631"/>
      <c r="V100" s="631"/>
      <c r="W100" s="631"/>
    </row>
    <row r="101" spans="1:23" x14ac:dyDescent="0.3">
      <c r="A101" s="475"/>
      <c r="B101" s="475"/>
      <c r="C101" s="549"/>
      <c r="D101" s="549"/>
      <c r="E101" s="549"/>
      <c r="F101" s="549"/>
      <c r="G101" s="549"/>
      <c r="H101" s="549"/>
      <c r="I101" s="549"/>
      <c r="J101" s="549"/>
      <c r="K101" s="549"/>
      <c r="L101" s="549"/>
      <c r="M101" s="549"/>
      <c r="N101" s="631"/>
      <c r="O101" s="631"/>
      <c r="P101" s="631"/>
      <c r="Q101" s="631"/>
      <c r="R101" s="631"/>
      <c r="S101" s="631"/>
      <c r="T101" s="631"/>
      <c r="U101" s="631"/>
      <c r="V101" s="631"/>
      <c r="W101" s="631"/>
    </row>
    <row r="102" spans="1:23" x14ac:dyDescent="0.3">
      <c r="A102" s="475"/>
      <c r="B102" s="475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631"/>
      <c r="O102" s="631"/>
      <c r="P102" s="631"/>
      <c r="Q102" s="631"/>
      <c r="R102" s="631"/>
      <c r="S102" s="631"/>
      <c r="T102" s="631"/>
      <c r="U102" s="631"/>
      <c r="V102" s="631"/>
      <c r="W102" s="631"/>
    </row>
    <row r="103" spans="1:23" x14ac:dyDescent="0.3">
      <c r="A103" s="475"/>
      <c r="B103" s="475"/>
      <c r="C103" s="549"/>
      <c r="D103" s="549"/>
      <c r="E103" s="549"/>
      <c r="F103" s="549"/>
      <c r="G103" s="549"/>
      <c r="H103" s="549"/>
      <c r="I103" s="549"/>
      <c r="J103" s="549"/>
      <c r="K103" s="549"/>
      <c r="L103" s="549"/>
      <c r="M103" s="549"/>
      <c r="N103" s="631"/>
      <c r="O103" s="631"/>
      <c r="P103" s="631"/>
      <c r="Q103" s="631"/>
      <c r="R103" s="631"/>
      <c r="S103" s="631"/>
      <c r="T103" s="631"/>
      <c r="U103" s="631"/>
      <c r="V103" s="631"/>
      <c r="W103" s="631"/>
    </row>
    <row r="104" spans="1:23" x14ac:dyDescent="0.3">
      <c r="A104" s="475"/>
      <c r="B104" s="475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631"/>
      <c r="O104" s="631"/>
      <c r="P104" s="631"/>
      <c r="Q104" s="631"/>
      <c r="R104" s="631"/>
      <c r="S104" s="631"/>
      <c r="T104" s="631"/>
      <c r="U104" s="631"/>
      <c r="V104" s="631"/>
      <c r="W104" s="631"/>
    </row>
    <row r="105" spans="1:23" x14ac:dyDescent="0.3">
      <c r="A105" s="475"/>
      <c r="B105" s="475"/>
      <c r="C105" s="549"/>
      <c r="D105" s="549"/>
      <c r="E105" s="549"/>
      <c r="F105" s="549"/>
      <c r="G105" s="549"/>
      <c r="H105" s="549"/>
      <c r="I105" s="549"/>
      <c r="J105" s="549"/>
      <c r="K105" s="549"/>
      <c r="L105" s="549"/>
      <c r="M105" s="549"/>
      <c r="N105" s="631"/>
      <c r="O105" s="631"/>
      <c r="P105" s="631"/>
      <c r="Q105" s="631"/>
      <c r="R105" s="631"/>
      <c r="S105" s="631"/>
      <c r="T105" s="631"/>
      <c r="U105" s="631"/>
      <c r="V105" s="631"/>
      <c r="W105" s="631"/>
    </row>
    <row r="106" spans="1:23" x14ac:dyDescent="0.3">
      <c r="A106" s="475"/>
      <c r="B106" s="475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549"/>
      <c r="N106" s="631"/>
      <c r="O106" s="631"/>
      <c r="P106" s="631"/>
      <c r="Q106" s="631"/>
      <c r="R106" s="631"/>
      <c r="S106" s="631"/>
      <c r="T106" s="631"/>
      <c r="U106" s="631"/>
      <c r="V106" s="631"/>
      <c r="W106" s="631"/>
    </row>
    <row r="107" spans="1:23" x14ac:dyDescent="0.3">
      <c r="A107" s="475"/>
      <c r="B107" s="475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631"/>
      <c r="O107" s="631"/>
      <c r="P107" s="631"/>
      <c r="Q107" s="631"/>
      <c r="R107" s="631"/>
      <c r="S107" s="631"/>
      <c r="T107" s="631"/>
      <c r="U107" s="631"/>
      <c r="V107" s="631"/>
      <c r="W107" s="631"/>
    </row>
    <row r="108" spans="1:23" x14ac:dyDescent="0.3">
      <c r="A108" s="475"/>
      <c r="B108" s="475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549"/>
      <c r="N108" s="631"/>
      <c r="O108" s="631"/>
      <c r="P108" s="631"/>
      <c r="Q108" s="631"/>
      <c r="R108" s="631"/>
      <c r="S108" s="631"/>
      <c r="T108" s="631"/>
      <c r="U108" s="631"/>
      <c r="V108" s="631"/>
      <c r="W108" s="631"/>
    </row>
    <row r="109" spans="1:23" x14ac:dyDescent="0.3">
      <c r="A109" s="475"/>
      <c r="B109" s="475"/>
      <c r="C109" s="549"/>
      <c r="D109" s="549"/>
      <c r="E109" s="549"/>
      <c r="F109" s="549"/>
      <c r="G109" s="549"/>
      <c r="H109" s="549"/>
      <c r="I109" s="549"/>
      <c r="J109" s="549"/>
      <c r="K109" s="549"/>
      <c r="L109" s="549"/>
      <c r="M109" s="549"/>
      <c r="N109" s="631"/>
      <c r="O109" s="631"/>
      <c r="P109" s="631"/>
      <c r="Q109" s="631"/>
      <c r="R109" s="631"/>
      <c r="S109" s="631"/>
      <c r="T109" s="631"/>
      <c r="U109" s="631"/>
      <c r="V109" s="631"/>
      <c r="W109" s="631"/>
    </row>
    <row r="110" spans="1:23" x14ac:dyDescent="0.3">
      <c r="A110" s="475"/>
      <c r="B110" s="475"/>
      <c r="C110" s="549"/>
      <c r="D110" s="549"/>
      <c r="E110" s="549"/>
      <c r="F110" s="549"/>
      <c r="G110" s="549"/>
      <c r="H110" s="549"/>
      <c r="I110" s="549"/>
      <c r="J110" s="549"/>
      <c r="K110" s="549"/>
      <c r="L110" s="549"/>
      <c r="M110" s="549"/>
      <c r="N110" s="631"/>
      <c r="O110" s="631"/>
      <c r="P110" s="631"/>
      <c r="Q110" s="631"/>
      <c r="R110" s="631"/>
      <c r="S110" s="631"/>
      <c r="T110" s="631"/>
      <c r="U110" s="631"/>
      <c r="V110" s="631"/>
      <c r="W110" s="631"/>
    </row>
    <row r="111" spans="1:23" x14ac:dyDescent="0.3">
      <c r="A111" s="475"/>
      <c r="B111" s="475"/>
      <c r="C111" s="549"/>
      <c r="D111" s="549"/>
      <c r="E111" s="549"/>
      <c r="F111" s="549"/>
      <c r="G111" s="549"/>
      <c r="H111" s="549"/>
      <c r="I111" s="549"/>
      <c r="J111" s="549"/>
      <c r="K111" s="549"/>
      <c r="L111" s="549"/>
      <c r="M111" s="549"/>
      <c r="N111" s="631"/>
      <c r="O111" s="631"/>
      <c r="P111" s="631"/>
      <c r="Q111" s="631"/>
      <c r="R111" s="631"/>
      <c r="S111" s="631"/>
      <c r="T111" s="631"/>
      <c r="U111" s="631"/>
      <c r="V111" s="631"/>
      <c r="W111" s="631"/>
    </row>
    <row r="112" spans="1:23" x14ac:dyDescent="0.3">
      <c r="A112" s="475"/>
      <c r="B112" s="475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</row>
    <row r="113" spans="1:23" x14ac:dyDescent="0.3">
      <c r="A113" s="475"/>
      <c r="B113" s="475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549"/>
      <c r="N113" s="631"/>
      <c r="O113" s="631"/>
      <c r="P113" s="631"/>
      <c r="Q113" s="631"/>
      <c r="R113" s="631"/>
      <c r="S113" s="631"/>
      <c r="T113" s="631"/>
      <c r="U113" s="631"/>
      <c r="V113" s="631"/>
      <c r="W113" s="631"/>
    </row>
    <row r="114" spans="1:23" x14ac:dyDescent="0.3">
      <c r="A114" s="475"/>
      <c r="B114" s="475"/>
      <c r="C114" s="549"/>
      <c r="D114" s="549"/>
      <c r="E114" s="549"/>
      <c r="F114" s="549"/>
      <c r="G114" s="549"/>
      <c r="H114" s="549"/>
      <c r="I114" s="549"/>
      <c r="J114" s="549"/>
      <c r="K114" s="549"/>
      <c r="L114" s="549"/>
      <c r="M114" s="549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</row>
    <row r="115" spans="1:23" x14ac:dyDescent="0.3">
      <c r="A115" s="475"/>
      <c r="B115" s="475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549"/>
      <c r="N115" s="631"/>
      <c r="O115" s="631"/>
      <c r="P115" s="631"/>
      <c r="Q115" s="631"/>
      <c r="R115" s="631"/>
      <c r="S115" s="631"/>
      <c r="T115" s="631"/>
      <c r="U115" s="631"/>
      <c r="V115" s="631"/>
      <c r="W115" s="631"/>
    </row>
    <row r="116" spans="1:23" x14ac:dyDescent="0.3">
      <c r="A116" s="475"/>
      <c r="B116" s="475"/>
      <c r="C116" s="549"/>
      <c r="D116" s="549"/>
      <c r="E116" s="549"/>
      <c r="F116" s="549"/>
      <c r="G116" s="549"/>
      <c r="H116" s="549"/>
      <c r="I116" s="549"/>
      <c r="J116" s="549"/>
      <c r="K116" s="549"/>
      <c r="L116" s="549"/>
      <c r="M116" s="549"/>
      <c r="N116" s="631"/>
      <c r="O116" s="631"/>
      <c r="P116" s="631"/>
      <c r="Q116" s="631"/>
      <c r="R116" s="631"/>
      <c r="S116" s="631"/>
      <c r="T116" s="631"/>
      <c r="U116" s="631"/>
      <c r="V116" s="631"/>
      <c r="W116" s="631"/>
    </row>
    <row r="117" spans="1:23" x14ac:dyDescent="0.3">
      <c r="A117" s="475"/>
      <c r="B117" s="475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631"/>
      <c r="O117" s="631"/>
      <c r="P117" s="631"/>
      <c r="Q117" s="631"/>
      <c r="R117" s="631"/>
      <c r="S117" s="631"/>
      <c r="T117" s="631"/>
      <c r="U117" s="631"/>
      <c r="V117" s="631"/>
      <c r="W117" s="631"/>
    </row>
    <row r="118" spans="1:23" x14ac:dyDescent="0.3">
      <c r="A118" s="475"/>
      <c r="B118" s="475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549"/>
      <c r="N118" s="631"/>
      <c r="O118" s="631"/>
      <c r="P118" s="631"/>
      <c r="Q118" s="631"/>
      <c r="R118" s="631"/>
      <c r="S118" s="631"/>
      <c r="T118" s="631"/>
      <c r="U118" s="631"/>
      <c r="V118" s="631"/>
      <c r="W118" s="631"/>
    </row>
    <row r="119" spans="1:23" x14ac:dyDescent="0.3">
      <c r="A119" s="475"/>
      <c r="B119" s="475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631"/>
      <c r="O119" s="631"/>
      <c r="P119" s="631"/>
      <c r="Q119" s="631"/>
      <c r="R119" s="631"/>
      <c r="S119" s="631"/>
      <c r="T119" s="631"/>
      <c r="U119" s="631"/>
      <c r="V119" s="631"/>
      <c r="W119" s="631"/>
    </row>
    <row r="120" spans="1:23" x14ac:dyDescent="0.3">
      <c r="A120" s="475"/>
      <c r="B120" s="475"/>
      <c r="C120" s="549"/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631"/>
      <c r="O120" s="631"/>
      <c r="P120" s="631"/>
      <c r="Q120" s="631"/>
      <c r="R120" s="631"/>
      <c r="S120" s="631"/>
      <c r="T120" s="631"/>
      <c r="U120" s="631"/>
      <c r="V120" s="631"/>
      <c r="W120" s="631"/>
    </row>
    <row r="121" spans="1:23" x14ac:dyDescent="0.3">
      <c r="A121" s="475"/>
      <c r="B121" s="475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631"/>
      <c r="O121" s="631"/>
      <c r="P121" s="631"/>
      <c r="Q121" s="631"/>
      <c r="R121" s="631"/>
      <c r="S121" s="631"/>
      <c r="T121" s="631"/>
      <c r="U121" s="631"/>
      <c r="V121" s="631"/>
      <c r="W121" s="631"/>
    </row>
    <row r="122" spans="1:23" x14ac:dyDescent="0.3">
      <c r="A122" s="475"/>
      <c r="B122" s="475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631"/>
      <c r="O122" s="631"/>
      <c r="P122" s="631"/>
      <c r="Q122" s="631"/>
      <c r="R122" s="631"/>
      <c r="S122" s="631"/>
      <c r="T122" s="631"/>
      <c r="U122" s="631"/>
      <c r="V122" s="631"/>
      <c r="W122" s="631"/>
    </row>
    <row r="123" spans="1:23" x14ac:dyDescent="0.3">
      <c r="A123" s="475"/>
      <c r="B123" s="475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631"/>
      <c r="O123" s="631"/>
      <c r="P123" s="631"/>
      <c r="Q123" s="631"/>
      <c r="R123" s="631"/>
      <c r="S123" s="631"/>
      <c r="T123" s="631"/>
      <c r="U123" s="631"/>
      <c r="V123" s="631"/>
      <c r="W123" s="631"/>
    </row>
    <row r="124" spans="1:23" x14ac:dyDescent="0.3">
      <c r="A124" s="475"/>
      <c r="B124" s="475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631"/>
      <c r="O124" s="631"/>
      <c r="P124" s="631"/>
      <c r="Q124" s="631"/>
      <c r="R124" s="631"/>
      <c r="S124" s="631"/>
      <c r="T124" s="631"/>
      <c r="U124" s="631"/>
      <c r="V124" s="631"/>
      <c r="W124" s="631"/>
    </row>
    <row r="125" spans="1:23" x14ac:dyDescent="0.3">
      <c r="A125" s="475"/>
      <c r="B125" s="475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631"/>
      <c r="O125" s="631"/>
      <c r="P125" s="631"/>
      <c r="Q125" s="631"/>
      <c r="R125" s="631"/>
      <c r="S125" s="631"/>
      <c r="T125" s="631"/>
      <c r="U125" s="631"/>
      <c r="V125" s="631"/>
      <c r="W125" s="631"/>
    </row>
    <row r="126" spans="1:23" x14ac:dyDescent="0.3">
      <c r="A126" s="475"/>
      <c r="B126" s="475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</row>
    <row r="127" spans="1:23" x14ac:dyDescent="0.3">
      <c r="A127" s="475"/>
      <c r="B127" s="475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549"/>
      <c r="N127" s="631"/>
      <c r="O127" s="631"/>
      <c r="P127" s="631"/>
      <c r="Q127" s="631"/>
      <c r="R127" s="631"/>
      <c r="S127" s="631"/>
      <c r="T127" s="631"/>
      <c r="U127" s="631"/>
      <c r="V127" s="631"/>
      <c r="W127" s="631"/>
    </row>
    <row r="128" spans="1:23" x14ac:dyDescent="0.3">
      <c r="A128" s="475"/>
      <c r="B128" s="475"/>
      <c r="C128" s="549"/>
      <c r="D128" s="549"/>
      <c r="E128" s="549"/>
      <c r="F128" s="549"/>
      <c r="G128" s="549"/>
      <c r="H128" s="549"/>
      <c r="I128" s="549"/>
      <c r="J128" s="549"/>
      <c r="K128" s="549"/>
      <c r="L128" s="549"/>
      <c r="M128" s="549"/>
      <c r="N128" s="631"/>
      <c r="O128" s="631"/>
      <c r="P128" s="631"/>
      <c r="Q128" s="631"/>
      <c r="R128" s="631"/>
      <c r="S128" s="631"/>
      <c r="T128" s="631"/>
      <c r="U128" s="631"/>
      <c r="V128" s="631"/>
      <c r="W128" s="631"/>
    </row>
    <row r="129" spans="1:23" x14ac:dyDescent="0.3">
      <c r="A129" s="475"/>
      <c r="B129" s="475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549"/>
      <c r="N129" s="631"/>
      <c r="O129" s="631"/>
      <c r="P129" s="631"/>
      <c r="Q129" s="631"/>
      <c r="R129" s="631"/>
      <c r="S129" s="631"/>
      <c r="T129" s="631"/>
      <c r="U129" s="631"/>
      <c r="V129" s="631"/>
      <c r="W129" s="631"/>
    </row>
    <row r="130" spans="1:23" s="794" customFormat="1" x14ac:dyDescent="0.3">
      <c r="B130" s="794" t="s">
        <v>63</v>
      </c>
      <c r="C130" s="798" t="s">
        <v>148</v>
      </c>
      <c r="D130" s="798" t="s">
        <v>149</v>
      </c>
      <c r="E130" s="798" t="s">
        <v>150</v>
      </c>
      <c r="F130" s="798" t="s">
        <v>151</v>
      </c>
      <c r="G130" s="794" t="s">
        <v>63</v>
      </c>
      <c r="H130" s="799" t="s">
        <v>148</v>
      </c>
      <c r="I130" s="799" t="s">
        <v>149</v>
      </c>
      <c r="J130" s="799" t="s">
        <v>150</v>
      </c>
      <c r="K130" s="799" t="s">
        <v>151</v>
      </c>
      <c r="L130" s="799" t="s">
        <v>148</v>
      </c>
      <c r="M130" s="799" t="s">
        <v>149</v>
      </c>
      <c r="N130" s="799" t="s">
        <v>150</v>
      </c>
      <c r="O130" s="799" t="s">
        <v>151</v>
      </c>
      <c r="P130" s="799" t="s">
        <v>148</v>
      </c>
      <c r="Q130" s="799" t="s">
        <v>149</v>
      </c>
      <c r="R130" s="799" t="s">
        <v>150</v>
      </c>
      <c r="S130" s="799" t="s">
        <v>151</v>
      </c>
    </row>
    <row r="131" spans="1:23" s="794" customFormat="1" ht="27.75" x14ac:dyDescent="0.3">
      <c r="A131" s="800" t="s">
        <v>147</v>
      </c>
      <c r="B131" s="796">
        <v>436</v>
      </c>
      <c r="C131" s="796">
        <v>100</v>
      </c>
      <c r="D131" s="796">
        <v>317</v>
      </c>
      <c r="E131" s="796">
        <v>18</v>
      </c>
      <c r="F131" s="796">
        <v>1</v>
      </c>
      <c r="G131" s="796">
        <v>129</v>
      </c>
      <c r="H131" s="796">
        <v>62</v>
      </c>
      <c r="I131" s="796">
        <v>61</v>
      </c>
      <c r="J131" s="796">
        <v>6</v>
      </c>
      <c r="K131" s="796">
        <v>0</v>
      </c>
      <c r="L131" s="801">
        <v>22.935779816513762</v>
      </c>
      <c r="M131" s="801">
        <v>72.706422018348633</v>
      </c>
      <c r="N131" s="801">
        <v>4.1284403669724776</v>
      </c>
      <c r="O131" s="801">
        <v>0.22935779816513763</v>
      </c>
      <c r="P131" s="801">
        <v>0.48062015503875971</v>
      </c>
      <c r="Q131" s="801">
        <v>0.47286821705426357</v>
      </c>
      <c r="R131" s="801">
        <v>4.6511627906976744E-2</v>
      </c>
      <c r="S131" s="801">
        <v>0</v>
      </c>
    </row>
    <row r="132" spans="1:23" s="794" customFormat="1" x14ac:dyDescent="0.3">
      <c r="A132" s="802" t="s">
        <v>16</v>
      </c>
      <c r="B132" s="796">
        <v>349</v>
      </c>
      <c r="C132" s="796">
        <v>183</v>
      </c>
      <c r="D132" s="796">
        <v>151</v>
      </c>
      <c r="E132" s="796">
        <v>13</v>
      </c>
      <c r="F132" s="796">
        <v>2</v>
      </c>
      <c r="G132" s="796">
        <v>27</v>
      </c>
      <c r="H132" s="796">
        <v>23</v>
      </c>
      <c r="I132" s="796">
        <v>4</v>
      </c>
      <c r="J132" s="796">
        <v>0</v>
      </c>
      <c r="K132" s="796">
        <v>0</v>
      </c>
      <c r="L132" s="801">
        <v>52.435530085959883</v>
      </c>
      <c r="M132" s="801">
        <v>43.266475644699142</v>
      </c>
      <c r="N132" s="801">
        <v>3.7249283667621778</v>
      </c>
      <c r="O132" s="801">
        <v>0.57306590257879653</v>
      </c>
      <c r="P132" s="801">
        <v>0.85185185185185186</v>
      </c>
      <c r="Q132" s="801">
        <v>0.14814814814814814</v>
      </c>
      <c r="R132" s="801">
        <v>0</v>
      </c>
      <c r="S132" s="801">
        <v>0</v>
      </c>
    </row>
    <row r="133" spans="1:23" s="794" customFormat="1" x14ac:dyDescent="0.3">
      <c r="A133" s="802" t="s">
        <v>18</v>
      </c>
      <c r="B133" s="796">
        <v>219</v>
      </c>
      <c r="C133" s="796">
        <v>60</v>
      </c>
      <c r="D133" s="796">
        <v>139</v>
      </c>
      <c r="E133" s="796">
        <v>19</v>
      </c>
      <c r="F133" s="796">
        <v>1</v>
      </c>
      <c r="G133" s="796">
        <v>40</v>
      </c>
      <c r="H133" s="796">
        <v>14</v>
      </c>
      <c r="I133" s="796">
        <v>14</v>
      </c>
      <c r="J133" s="796">
        <v>12</v>
      </c>
      <c r="K133" s="796">
        <v>0</v>
      </c>
      <c r="L133" s="801">
        <v>27.397260273972602</v>
      </c>
      <c r="M133" s="801">
        <v>63.470319634703202</v>
      </c>
      <c r="N133" s="801">
        <v>8.6757990867579906</v>
      </c>
      <c r="O133" s="801">
        <v>0.45662100456621002</v>
      </c>
      <c r="P133" s="801">
        <v>0.35</v>
      </c>
      <c r="Q133" s="801">
        <v>0.35</v>
      </c>
      <c r="R133" s="801">
        <v>0.3</v>
      </c>
      <c r="S133" s="801">
        <v>0</v>
      </c>
    </row>
    <row r="134" spans="1:23" s="794" customFormat="1" x14ac:dyDescent="0.3">
      <c r="A134" s="802" t="s">
        <v>132</v>
      </c>
      <c r="B134" s="796">
        <v>193</v>
      </c>
      <c r="C134" s="796">
        <v>79</v>
      </c>
      <c r="D134" s="796">
        <v>107</v>
      </c>
      <c r="E134" s="796">
        <v>1</v>
      </c>
      <c r="F134" s="796">
        <v>6</v>
      </c>
      <c r="G134" s="796">
        <v>52</v>
      </c>
      <c r="H134" s="796">
        <v>9</v>
      </c>
      <c r="I134" s="796">
        <v>33</v>
      </c>
      <c r="J134" s="796">
        <v>10</v>
      </c>
      <c r="K134" s="796">
        <v>0</v>
      </c>
      <c r="L134" s="801">
        <v>40.932642487046635</v>
      </c>
      <c r="M134" s="801">
        <v>55.440414507772019</v>
      </c>
      <c r="N134" s="801">
        <v>0.5181347150259068</v>
      </c>
      <c r="O134" s="801">
        <v>3.1088082901554404</v>
      </c>
      <c r="P134" s="801">
        <v>0.17307692307692307</v>
      </c>
      <c r="Q134" s="801">
        <v>0.63461538461538458</v>
      </c>
      <c r="R134" s="801">
        <v>0.19230769230769232</v>
      </c>
      <c r="S134" s="801">
        <v>0</v>
      </c>
    </row>
    <row r="135" spans="1:23" s="794" customFormat="1" x14ac:dyDescent="0.3">
      <c r="A135" s="802" t="s">
        <v>133</v>
      </c>
      <c r="B135" s="796">
        <v>474</v>
      </c>
      <c r="C135" s="796">
        <v>186</v>
      </c>
      <c r="D135" s="796">
        <v>270</v>
      </c>
      <c r="E135" s="796">
        <v>9</v>
      </c>
      <c r="F135" s="796">
        <v>9</v>
      </c>
      <c r="G135" s="796">
        <v>192</v>
      </c>
      <c r="H135" s="796">
        <v>121</v>
      </c>
      <c r="I135" s="796">
        <v>59</v>
      </c>
      <c r="J135" s="796">
        <v>12</v>
      </c>
      <c r="K135" s="796">
        <v>0</v>
      </c>
      <c r="L135" s="801">
        <v>39.24050632911392</v>
      </c>
      <c r="M135" s="801">
        <v>56.962025316455701</v>
      </c>
      <c r="N135" s="801">
        <v>1.89873417721519</v>
      </c>
      <c r="O135" s="801">
        <v>1.89873417721519</v>
      </c>
      <c r="P135" s="801">
        <v>0.63020833333333337</v>
      </c>
      <c r="Q135" s="801">
        <v>0.30729166666666669</v>
      </c>
      <c r="R135" s="801">
        <v>6.25E-2</v>
      </c>
      <c r="S135" s="801">
        <v>0</v>
      </c>
    </row>
    <row r="136" spans="1:23" s="794" customFormat="1" x14ac:dyDescent="0.3">
      <c r="A136" s="803" t="s">
        <v>26</v>
      </c>
      <c r="B136" s="796">
        <v>218</v>
      </c>
      <c r="C136" s="796">
        <v>74</v>
      </c>
      <c r="D136" s="796">
        <v>130</v>
      </c>
      <c r="E136" s="796">
        <v>11</v>
      </c>
      <c r="F136" s="796">
        <v>3</v>
      </c>
      <c r="G136" s="796">
        <v>87</v>
      </c>
      <c r="H136" s="796">
        <v>45</v>
      </c>
      <c r="I136" s="796">
        <v>35</v>
      </c>
      <c r="J136" s="796">
        <v>5</v>
      </c>
      <c r="K136" s="796">
        <v>2</v>
      </c>
      <c r="L136" s="801">
        <v>33.944954128440372</v>
      </c>
      <c r="M136" s="801">
        <v>59.633027522935777</v>
      </c>
      <c r="N136" s="801">
        <v>5.0458715596330279</v>
      </c>
      <c r="O136" s="801">
        <v>1.3761467889908259</v>
      </c>
      <c r="P136" s="801">
        <v>0.51724137931034486</v>
      </c>
      <c r="Q136" s="801">
        <v>0.40229885057471265</v>
      </c>
      <c r="R136" s="801">
        <v>5.7471264367816091E-2</v>
      </c>
      <c r="S136" s="801">
        <v>2.2988505747126436E-2</v>
      </c>
    </row>
    <row r="137" spans="1:23" s="794" customFormat="1" x14ac:dyDescent="0.3">
      <c r="A137" s="802" t="s">
        <v>170</v>
      </c>
      <c r="B137" s="796">
        <v>1889</v>
      </c>
      <c r="C137" s="796">
        <v>682</v>
      </c>
      <c r="D137" s="796">
        <v>1114</v>
      </c>
      <c r="E137" s="796">
        <v>71</v>
      </c>
      <c r="F137" s="796">
        <v>22</v>
      </c>
      <c r="G137" s="796">
        <v>527</v>
      </c>
      <c r="H137" s="796">
        <v>274</v>
      </c>
      <c r="I137" s="796">
        <v>206</v>
      </c>
      <c r="J137" s="796">
        <v>45</v>
      </c>
      <c r="K137" s="796">
        <v>2</v>
      </c>
      <c r="L137" s="801">
        <v>36.10375860243515</v>
      </c>
      <c r="M137" s="801">
        <v>58.973001588141869</v>
      </c>
      <c r="N137" s="801">
        <v>3.7586024351508733</v>
      </c>
      <c r="O137" s="801">
        <v>1.1646373742721017</v>
      </c>
      <c r="P137" s="801">
        <v>0.51992409867172673</v>
      </c>
      <c r="Q137" s="801">
        <v>0.39089184060721061</v>
      </c>
      <c r="R137" s="801">
        <v>8.5388994307400379E-2</v>
      </c>
      <c r="S137" s="801">
        <v>3.7950664136622392E-3</v>
      </c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K5" sqref="K5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72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</row>
    <row r="2" spans="1:22" s="39" customFormat="1" ht="17.25" customHeight="1" x14ac:dyDescent="0.3">
      <c r="A2" s="862" t="s">
        <v>201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473"/>
      <c r="P2" s="473"/>
      <c r="Q2" s="473"/>
      <c r="R2" s="473"/>
      <c r="S2" s="473"/>
      <c r="T2" s="473"/>
      <c r="U2" s="473"/>
      <c r="V2" s="473"/>
    </row>
    <row r="3" spans="1:22" ht="6.75" customHeight="1" x14ac:dyDescent="0.3">
      <c r="A3" s="627"/>
      <c r="B3" s="628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30"/>
      <c r="N3" s="631"/>
      <c r="O3" s="631"/>
      <c r="P3" s="631"/>
      <c r="Q3" s="631"/>
      <c r="R3" s="631"/>
      <c r="S3" s="631"/>
      <c r="T3" s="631"/>
      <c r="U3" s="631"/>
      <c r="V3" s="631"/>
    </row>
    <row r="4" spans="1:22" s="46" customFormat="1" ht="18.75" thickBot="1" x14ac:dyDescent="0.3">
      <c r="A4" s="469" t="s">
        <v>236</v>
      </c>
      <c r="B4" s="632"/>
      <c r="C4" s="632"/>
      <c r="D4" s="632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5"/>
    </row>
    <row r="5" spans="1:22" ht="3" customHeight="1" x14ac:dyDescent="0.3">
      <c r="A5" s="673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36"/>
      <c r="P5" s="636"/>
      <c r="Q5" s="636"/>
      <c r="R5" s="636"/>
      <c r="S5" s="636"/>
      <c r="T5" s="636"/>
      <c r="U5" s="637"/>
    </row>
    <row r="6" spans="1:22" ht="16.5" customHeight="1" x14ac:dyDescent="0.3">
      <c r="A6" s="675"/>
      <c r="B6" s="891" t="s">
        <v>202</v>
      </c>
      <c r="C6" s="891"/>
      <c r="D6" s="891"/>
      <c r="E6" s="891"/>
      <c r="F6" s="891"/>
      <c r="G6" s="891"/>
      <c r="H6" s="891"/>
      <c r="I6" s="891"/>
      <c r="J6" s="891"/>
      <c r="K6" s="891"/>
      <c r="L6" s="891"/>
      <c r="M6" s="891"/>
      <c r="N6" s="891"/>
      <c r="O6" s="638"/>
      <c r="P6" s="638"/>
      <c r="Q6" s="638"/>
      <c r="R6" s="638"/>
      <c r="S6" s="638"/>
      <c r="T6" s="638"/>
      <c r="U6" s="639"/>
    </row>
    <row r="7" spans="1:22" ht="44.25" customHeight="1" x14ac:dyDescent="0.3">
      <c r="A7" s="676"/>
      <c r="B7" s="890">
        <v>43466</v>
      </c>
      <c r="C7" s="890">
        <v>43497</v>
      </c>
      <c r="D7" s="890">
        <v>43525</v>
      </c>
      <c r="E7" s="890">
        <v>43556</v>
      </c>
      <c r="F7" s="890">
        <v>43586</v>
      </c>
      <c r="G7" s="890">
        <v>43617</v>
      </c>
      <c r="H7" s="890">
        <v>43647</v>
      </c>
      <c r="I7" s="890">
        <v>43678</v>
      </c>
      <c r="J7" s="890">
        <v>43709</v>
      </c>
      <c r="K7" s="890">
        <v>43739</v>
      </c>
      <c r="L7" s="890">
        <v>43770</v>
      </c>
      <c r="M7" s="890">
        <v>43800</v>
      </c>
      <c r="N7" s="890">
        <v>43831</v>
      </c>
      <c r="O7" s="636"/>
      <c r="P7" s="636"/>
      <c r="Q7" s="636"/>
      <c r="R7" s="636"/>
      <c r="S7" s="636"/>
      <c r="T7" s="636"/>
      <c r="U7" s="637"/>
    </row>
    <row r="8" spans="1:22" x14ac:dyDescent="0.3">
      <c r="A8" s="676"/>
      <c r="B8" s="890"/>
      <c r="C8" s="890"/>
      <c r="D8" s="890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636"/>
      <c r="P8" s="636"/>
      <c r="Q8" s="636"/>
      <c r="R8" s="636"/>
      <c r="S8" s="636"/>
      <c r="T8" s="636"/>
      <c r="U8" s="637"/>
    </row>
    <row r="9" spans="1:22" ht="3" customHeight="1" thickBot="1" x14ac:dyDescent="0.35">
      <c r="A9" s="677"/>
      <c r="B9" s="678"/>
      <c r="C9" s="678"/>
      <c r="D9" s="678"/>
      <c r="E9" s="678"/>
      <c r="F9" s="678"/>
      <c r="G9" s="678"/>
      <c r="H9" s="678"/>
      <c r="I9" s="678"/>
      <c r="J9" s="678"/>
      <c r="K9" s="678"/>
      <c r="L9" s="678"/>
      <c r="M9" s="678"/>
      <c r="N9" s="678"/>
      <c r="O9" s="636"/>
      <c r="P9" s="636"/>
      <c r="Q9" s="636"/>
      <c r="R9" s="636"/>
      <c r="S9" s="636"/>
      <c r="T9" s="636"/>
      <c r="U9" s="637"/>
    </row>
    <row r="10" spans="1:22" ht="12" customHeight="1" x14ac:dyDescent="0.3">
      <c r="A10" s="640"/>
      <c r="B10" s="640"/>
      <c r="C10" s="640"/>
      <c r="D10" s="640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534"/>
      <c r="P10" s="534"/>
      <c r="Q10" s="534"/>
      <c r="R10" s="534"/>
      <c r="S10" s="534"/>
      <c r="T10" s="534"/>
      <c r="U10" s="637"/>
    </row>
    <row r="11" spans="1:22" s="41" customFormat="1" ht="17.25" customHeight="1" x14ac:dyDescent="0.25">
      <c r="A11" s="759" t="s">
        <v>5</v>
      </c>
      <c r="B11" s="767">
        <v>2810</v>
      </c>
      <c r="C11" s="767">
        <v>2430</v>
      </c>
      <c r="D11" s="767">
        <v>2990</v>
      </c>
      <c r="E11" s="767">
        <v>3310</v>
      </c>
      <c r="F11" s="767">
        <v>3050</v>
      </c>
      <c r="G11" s="767">
        <v>3750</v>
      </c>
      <c r="H11" s="767">
        <v>3520</v>
      </c>
      <c r="I11" s="767">
        <v>2170</v>
      </c>
      <c r="J11" s="767">
        <v>3080</v>
      </c>
      <c r="K11" s="767">
        <v>2840</v>
      </c>
      <c r="L11" s="767">
        <v>2410</v>
      </c>
      <c r="M11" s="767">
        <v>2010</v>
      </c>
      <c r="N11" s="767">
        <v>2930</v>
      </c>
      <c r="O11" s="642"/>
      <c r="P11" s="642"/>
      <c r="Q11" s="642"/>
      <c r="R11" s="642"/>
      <c r="S11" s="642"/>
      <c r="T11" s="631"/>
    </row>
    <row r="12" spans="1:22" s="41" customFormat="1" ht="22.5" customHeight="1" x14ac:dyDescent="0.25">
      <c r="A12" s="760" t="s">
        <v>203</v>
      </c>
      <c r="B12" s="768">
        <v>3.3839437536932739</v>
      </c>
      <c r="C12" s="768">
        <v>2.9077784572586545</v>
      </c>
      <c r="D12" s="768">
        <v>3.5814522513013647</v>
      </c>
      <c r="E12" s="768">
        <v>3.9652649507040567</v>
      </c>
      <c r="F12" s="768">
        <v>3.6491631348322682</v>
      </c>
      <c r="G12" s="768">
        <v>4.4823957137389971</v>
      </c>
      <c r="H12" s="768">
        <v>4.2043691058851618</v>
      </c>
      <c r="I12" s="768">
        <v>2.5910573281886489</v>
      </c>
      <c r="J12" s="768">
        <v>3.6790176545067963</v>
      </c>
      <c r="K12" s="768">
        <v>3.3867326093968391</v>
      </c>
      <c r="L12" s="768">
        <v>2.8760850901459505</v>
      </c>
      <c r="M12" s="768">
        <v>2.3959511759452221</v>
      </c>
      <c r="N12" s="768">
        <v>3.4851334301425951</v>
      </c>
      <c r="O12" s="642"/>
      <c r="P12" s="642"/>
      <c r="Q12" s="642"/>
      <c r="R12" s="642"/>
      <c r="S12" s="642"/>
      <c r="T12" s="631"/>
    </row>
    <row r="13" spans="1:22" ht="7.5" customHeight="1" x14ac:dyDescent="0.3">
      <c r="A13" s="761"/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  <c r="O13" s="636"/>
      <c r="P13" s="636"/>
      <c r="Q13" s="636"/>
      <c r="R13" s="636"/>
      <c r="S13" s="636"/>
      <c r="T13" s="637"/>
    </row>
    <row r="14" spans="1:22" x14ac:dyDescent="0.3">
      <c r="A14" s="762" t="s">
        <v>6</v>
      </c>
      <c r="B14" s="768">
        <v>3.0670249599503903</v>
      </c>
      <c r="C14" s="768">
        <v>2.8218922973462313</v>
      </c>
      <c r="D14" s="768">
        <v>3.3683448026077505</v>
      </c>
      <c r="E14" s="768">
        <v>3.0915299839602626</v>
      </c>
      <c r="F14" s="768">
        <v>2.9428438901200846</v>
      </c>
      <c r="G14" s="768">
        <v>3.1559015358720806</v>
      </c>
      <c r="H14" s="768">
        <v>3.1546570624884986</v>
      </c>
      <c r="I14" s="768">
        <v>1.8412965249139763</v>
      </c>
      <c r="J14" s="768">
        <v>2.9784104638335873</v>
      </c>
      <c r="K14" s="768">
        <v>2.5781188405035351</v>
      </c>
      <c r="L14" s="768">
        <v>2.6743176015372061</v>
      </c>
      <c r="M14" s="768">
        <v>1.721822920780349</v>
      </c>
      <c r="N14" s="768">
        <v>3.2842105263157895</v>
      </c>
      <c r="O14" s="636"/>
      <c r="P14" s="636"/>
      <c r="Q14" s="636"/>
      <c r="R14" s="636"/>
      <c r="S14" s="636"/>
      <c r="T14" s="637"/>
    </row>
    <row r="15" spans="1:22" s="50" customFormat="1" ht="10.5" customHeight="1" x14ac:dyDescent="0.25">
      <c r="A15" s="762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535"/>
      <c r="P15" s="535"/>
      <c r="Q15" s="535"/>
      <c r="R15" s="535"/>
      <c r="S15" s="535"/>
      <c r="T15" s="646"/>
    </row>
    <row r="16" spans="1:22" s="42" customFormat="1" ht="54" x14ac:dyDescent="0.3">
      <c r="A16" s="763" t="s">
        <v>152</v>
      </c>
      <c r="B16" s="680">
        <v>2.5833708487723794</v>
      </c>
      <c r="C16" s="680">
        <v>1.9731594826091479</v>
      </c>
      <c r="D16" s="680">
        <v>2.6131315935591339</v>
      </c>
      <c r="E16" s="680">
        <v>2.2001665741254861</v>
      </c>
      <c r="F16" s="680">
        <v>1.888290527478597</v>
      </c>
      <c r="G16" s="680">
        <v>2.4478694469628288</v>
      </c>
      <c r="H16" s="680">
        <v>2.3911603750566419</v>
      </c>
      <c r="I16" s="680">
        <v>1.5887948155116547</v>
      </c>
      <c r="J16" s="680">
        <v>1.9788182831661092</v>
      </c>
      <c r="K16" s="680">
        <v>1.8897527980195949</v>
      </c>
      <c r="L16" s="680">
        <v>2.0893749344886623</v>
      </c>
      <c r="M16" s="680">
        <v>1.2896235976653969</v>
      </c>
      <c r="N16" s="680">
        <v>2.8780998952148096</v>
      </c>
      <c r="O16" s="638"/>
      <c r="P16" s="638"/>
      <c r="Q16" s="638"/>
      <c r="R16" s="638"/>
      <c r="S16" s="638"/>
      <c r="T16" s="646"/>
    </row>
    <row r="17" spans="1:246" s="42" customFormat="1" ht="14.25" x14ac:dyDescent="0.3">
      <c r="A17" s="763" t="s">
        <v>16</v>
      </c>
      <c r="B17" s="680">
        <v>4.4885496183206106</v>
      </c>
      <c r="C17" s="680">
        <v>5.3129770992366412</v>
      </c>
      <c r="D17" s="680">
        <v>5.580402520837568</v>
      </c>
      <c r="E17" s="680">
        <v>5.7023785322219966</v>
      </c>
      <c r="F17" s="680">
        <v>6.0479772311445421</v>
      </c>
      <c r="G17" s="680">
        <v>5.3284827733789859</v>
      </c>
      <c r="H17" s="680">
        <v>5.4973262032085559</v>
      </c>
      <c r="I17" s="680">
        <v>2.6147278548559232</v>
      </c>
      <c r="J17" s="680">
        <v>6.0405549626467447</v>
      </c>
      <c r="K17" s="680">
        <v>4.685165421558164</v>
      </c>
      <c r="L17" s="680">
        <v>4.4610458911419428</v>
      </c>
      <c r="M17" s="680">
        <v>3.0416221985058698</v>
      </c>
      <c r="N17" s="680">
        <v>4.5250800426894351</v>
      </c>
      <c r="O17" s="636"/>
      <c r="P17" s="636"/>
      <c r="Q17" s="636"/>
      <c r="R17" s="636"/>
      <c r="S17" s="636"/>
      <c r="T17" s="646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47"/>
      <c r="AO17" s="647"/>
      <c r="AP17" s="647"/>
      <c r="AQ17" s="647"/>
      <c r="AR17" s="647"/>
      <c r="AS17" s="647"/>
      <c r="AT17" s="647"/>
      <c r="AU17" s="647"/>
      <c r="AV17" s="647"/>
      <c r="AW17" s="647"/>
      <c r="AX17" s="647"/>
      <c r="AY17" s="647"/>
      <c r="AZ17" s="647"/>
      <c r="BA17" s="647"/>
      <c r="BB17" s="647"/>
      <c r="BC17" s="647"/>
      <c r="BD17" s="647"/>
      <c r="BE17" s="647"/>
      <c r="BF17" s="647"/>
      <c r="BG17" s="647"/>
      <c r="BH17" s="647"/>
      <c r="BI17" s="647"/>
      <c r="BJ17" s="647"/>
      <c r="BK17" s="647"/>
      <c r="BL17" s="647"/>
      <c r="BM17" s="647"/>
      <c r="BN17" s="647"/>
      <c r="BO17" s="647"/>
      <c r="BP17" s="647"/>
      <c r="BQ17" s="647"/>
      <c r="BR17" s="647"/>
      <c r="BS17" s="647"/>
      <c r="BT17" s="647"/>
      <c r="BU17" s="647"/>
      <c r="BV17" s="647"/>
      <c r="BW17" s="647"/>
      <c r="BX17" s="647"/>
      <c r="BY17" s="647"/>
      <c r="BZ17" s="647"/>
      <c r="CA17" s="647"/>
      <c r="CB17" s="647"/>
      <c r="CC17" s="647"/>
      <c r="CD17" s="647"/>
      <c r="CE17" s="647"/>
      <c r="CF17" s="647"/>
      <c r="CG17" s="647"/>
      <c r="CH17" s="647"/>
      <c r="CI17" s="647"/>
      <c r="CJ17" s="647"/>
      <c r="CK17" s="647"/>
      <c r="CL17" s="647"/>
      <c r="CM17" s="647"/>
      <c r="CN17" s="647"/>
      <c r="CO17" s="647"/>
      <c r="CP17" s="647"/>
      <c r="CQ17" s="647"/>
      <c r="CR17" s="647"/>
      <c r="CS17" s="647"/>
      <c r="CT17" s="647"/>
      <c r="CU17" s="647"/>
      <c r="CV17" s="647"/>
      <c r="CW17" s="647"/>
      <c r="CX17" s="647"/>
      <c r="CY17" s="647"/>
      <c r="CZ17" s="647"/>
      <c r="DA17" s="647"/>
      <c r="DB17" s="647"/>
      <c r="DC17" s="647"/>
      <c r="DD17" s="647"/>
      <c r="DE17" s="647"/>
      <c r="DF17" s="647"/>
      <c r="DG17" s="647"/>
      <c r="DH17" s="647"/>
      <c r="DI17" s="647"/>
      <c r="DJ17" s="647"/>
      <c r="DK17" s="647"/>
      <c r="DL17" s="647"/>
      <c r="DM17" s="647"/>
      <c r="DN17" s="647"/>
      <c r="DO17" s="647"/>
      <c r="DP17" s="647"/>
      <c r="DQ17" s="647"/>
      <c r="DR17" s="647"/>
      <c r="DS17" s="647"/>
      <c r="DT17" s="647"/>
      <c r="DU17" s="647"/>
      <c r="DV17" s="647"/>
      <c r="DW17" s="647"/>
      <c r="DX17" s="647"/>
      <c r="DY17" s="647"/>
      <c r="DZ17" s="647"/>
      <c r="EA17" s="647"/>
      <c r="EB17" s="647"/>
      <c r="EC17" s="647"/>
      <c r="ED17" s="647"/>
      <c r="EE17" s="647"/>
      <c r="EF17" s="647"/>
      <c r="EG17" s="647"/>
      <c r="EH17" s="647"/>
      <c r="EI17" s="647"/>
      <c r="EJ17" s="647"/>
      <c r="EK17" s="647"/>
      <c r="EL17" s="647"/>
      <c r="EM17" s="647"/>
      <c r="EN17" s="647"/>
      <c r="EO17" s="647"/>
      <c r="EP17" s="647"/>
      <c r="EQ17" s="647"/>
      <c r="ER17" s="647"/>
      <c r="ES17" s="647"/>
      <c r="ET17" s="647"/>
      <c r="EU17" s="647"/>
      <c r="EV17" s="647"/>
      <c r="EW17" s="647"/>
      <c r="EX17" s="647"/>
      <c r="EY17" s="647"/>
      <c r="EZ17" s="647"/>
      <c r="FA17" s="647"/>
      <c r="FB17" s="647"/>
      <c r="FC17" s="647"/>
      <c r="FD17" s="647"/>
      <c r="FE17" s="647"/>
      <c r="FF17" s="647"/>
      <c r="FG17" s="647"/>
      <c r="FH17" s="647"/>
      <c r="FI17" s="647"/>
      <c r="FJ17" s="647"/>
      <c r="FK17" s="647"/>
      <c r="FL17" s="647"/>
      <c r="FM17" s="647"/>
      <c r="FN17" s="647"/>
      <c r="FO17" s="647"/>
      <c r="FP17" s="647"/>
      <c r="FQ17" s="647"/>
      <c r="FR17" s="647"/>
      <c r="FS17" s="647"/>
      <c r="FT17" s="647"/>
      <c r="FU17" s="647"/>
      <c r="FV17" s="647"/>
      <c r="FW17" s="647"/>
      <c r="FX17" s="647"/>
      <c r="FY17" s="647"/>
      <c r="FZ17" s="647"/>
      <c r="GA17" s="647"/>
      <c r="GB17" s="647"/>
      <c r="GC17" s="647"/>
      <c r="GD17" s="647"/>
      <c r="GE17" s="647"/>
      <c r="GF17" s="647"/>
      <c r="GG17" s="647"/>
      <c r="GH17" s="647"/>
      <c r="GI17" s="647"/>
      <c r="GJ17" s="647"/>
      <c r="GK17" s="647"/>
      <c r="GL17" s="647"/>
      <c r="GM17" s="647"/>
      <c r="GN17" s="647"/>
      <c r="GO17" s="647"/>
      <c r="GP17" s="647"/>
      <c r="GQ17" s="647"/>
      <c r="GR17" s="647"/>
      <c r="GS17" s="647"/>
      <c r="GT17" s="647"/>
      <c r="GU17" s="647"/>
      <c r="GV17" s="647"/>
      <c r="GW17" s="647"/>
      <c r="GX17" s="647"/>
      <c r="GY17" s="647"/>
      <c r="GZ17" s="647"/>
      <c r="HA17" s="647"/>
      <c r="HB17" s="647"/>
      <c r="HC17" s="647"/>
      <c r="HD17" s="647"/>
      <c r="HE17" s="647"/>
      <c r="HF17" s="647"/>
      <c r="HG17" s="647"/>
      <c r="HH17" s="647"/>
      <c r="HI17" s="647"/>
      <c r="HJ17" s="647"/>
      <c r="HK17" s="647"/>
      <c r="HL17" s="647"/>
      <c r="HM17" s="647"/>
      <c r="HN17" s="647"/>
      <c r="HO17" s="647"/>
      <c r="HP17" s="647"/>
      <c r="HQ17" s="647"/>
      <c r="HR17" s="647"/>
      <c r="HS17" s="647"/>
      <c r="HT17" s="647"/>
      <c r="HU17" s="647"/>
      <c r="HV17" s="647"/>
      <c r="HW17" s="647"/>
      <c r="HX17" s="647"/>
      <c r="HY17" s="647"/>
      <c r="HZ17" s="647"/>
      <c r="IA17" s="647"/>
      <c r="IB17" s="647"/>
      <c r="IC17" s="647"/>
      <c r="ID17" s="647"/>
      <c r="IE17" s="647"/>
      <c r="IF17" s="647"/>
      <c r="IG17" s="647"/>
      <c r="IH17" s="647"/>
      <c r="II17" s="647"/>
      <c r="IJ17" s="647"/>
      <c r="IK17" s="647"/>
    </row>
    <row r="18" spans="1:246" s="42" customFormat="1" ht="12.75" customHeight="1" x14ac:dyDescent="0.3">
      <c r="A18" s="764"/>
      <c r="B18" s="681"/>
      <c r="C18" s="681"/>
      <c r="D18" s="681"/>
      <c r="E18" s="681"/>
      <c r="F18" s="681"/>
      <c r="G18" s="681"/>
      <c r="H18" s="681"/>
      <c r="I18" s="681"/>
      <c r="J18" s="681"/>
      <c r="K18" s="681"/>
      <c r="L18" s="681"/>
      <c r="M18" s="681"/>
      <c r="N18" s="681"/>
      <c r="O18" s="636"/>
      <c r="P18" s="636"/>
      <c r="Q18" s="636"/>
      <c r="R18" s="636"/>
      <c r="S18" s="636"/>
      <c r="T18" s="637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5"/>
      <c r="FE18" s="475"/>
      <c r="FF18" s="475"/>
      <c r="FG18" s="475"/>
      <c r="FH18" s="475"/>
      <c r="FI18" s="475"/>
      <c r="FJ18" s="475"/>
      <c r="FK18" s="475"/>
      <c r="FL18" s="475"/>
      <c r="FM18" s="475"/>
      <c r="FN18" s="475"/>
      <c r="FO18" s="475"/>
      <c r="FP18" s="475"/>
      <c r="FQ18" s="475"/>
      <c r="FR18" s="475"/>
      <c r="FS18" s="475"/>
      <c r="FT18" s="475"/>
      <c r="FU18" s="475"/>
      <c r="FV18" s="475"/>
      <c r="FW18" s="475"/>
      <c r="FX18" s="475"/>
      <c r="FY18" s="475"/>
      <c r="FZ18" s="475"/>
      <c r="GA18" s="475"/>
      <c r="GB18" s="475"/>
      <c r="GC18" s="475"/>
      <c r="GD18" s="475"/>
      <c r="GE18" s="475"/>
      <c r="GF18" s="475"/>
      <c r="GG18" s="475"/>
      <c r="GH18" s="475"/>
      <c r="GI18" s="475"/>
      <c r="GJ18" s="475"/>
      <c r="GK18" s="475"/>
      <c r="GL18" s="475"/>
      <c r="GM18" s="475"/>
      <c r="GN18" s="475"/>
      <c r="GO18" s="475"/>
      <c r="GP18" s="475"/>
      <c r="GQ18" s="475"/>
      <c r="GR18" s="475"/>
      <c r="GS18" s="475"/>
      <c r="GT18" s="475"/>
      <c r="GU18" s="475"/>
      <c r="GV18" s="475"/>
      <c r="GW18" s="475"/>
      <c r="GX18" s="475"/>
      <c r="GY18" s="475"/>
      <c r="GZ18" s="475"/>
      <c r="HA18" s="475"/>
      <c r="HB18" s="475"/>
      <c r="HC18" s="475"/>
      <c r="HD18" s="475"/>
      <c r="HE18" s="475"/>
      <c r="HF18" s="475"/>
      <c r="HG18" s="475"/>
      <c r="HH18" s="475"/>
      <c r="HI18" s="475"/>
      <c r="HJ18" s="475"/>
      <c r="HK18" s="475"/>
      <c r="HL18" s="475"/>
      <c r="HM18" s="475"/>
      <c r="HN18" s="475"/>
      <c r="HO18" s="475"/>
      <c r="HP18" s="475"/>
      <c r="HQ18" s="475"/>
      <c r="HR18" s="475"/>
      <c r="HS18" s="475"/>
      <c r="HT18" s="475"/>
      <c r="HU18" s="475"/>
      <c r="HV18" s="475"/>
      <c r="HW18" s="475"/>
      <c r="HX18" s="475"/>
      <c r="HY18" s="475"/>
      <c r="HZ18" s="475"/>
      <c r="IA18" s="475"/>
      <c r="IB18" s="475"/>
      <c r="IC18" s="475"/>
      <c r="ID18" s="475"/>
      <c r="IE18" s="475"/>
      <c r="IF18" s="475"/>
      <c r="IG18" s="475"/>
      <c r="IH18" s="475"/>
      <c r="II18" s="475"/>
      <c r="IJ18" s="475"/>
      <c r="IK18" s="475"/>
    </row>
    <row r="19" spans="1:246" s="42" customFormat="1" ht="14.25" x14ac:dyDescent="0.3">
      <c r="A19" s="765" t="s">
        <v>17</v>
      </c>
      <c r="B19" s="768">
        <v>3.661322056129718</v>
      </c>
      <c r="C19" s="768">
        <v>2.982005141388175</v>
      </c>
      <c r="D19" s="768">
        <v>3.7656529516994635</v>
      </c>
      <c r="E19" s="768">
        <v>4.7204830053667264</v>
      </c>
      <c r="F19" s="768">
        <v>4.2620751341681578</v>
      </c>
      <c r="G19" s="768">
        <v>5.5886997718898055</v>
      </c>
      <c r="H19" s="768">
        <v>5.0775185322866321</v>
      </c>
      <c r="I19" s="768">
        <v>3.2164767747589833</v>
      </c>
      <c r="J19" s="768">
        <v>4.2634300236613791</v>
      </c>
      <c r="K19" s="768">
        <v>4.0606246440930391</v>
      </c>
      <c r="L19" s="768">
        <v>3.0431844440084581</v>
      </c>
      <c r="M19" s="768">
        <v>2.9526874238998086</v>
      </c>
      <c r="N19" s="768">
        <v>3.6510627200417263</v>
      </c>
      <c r="O19" s="636"/>
      <c r="P19" s="636"/>
      <c r="Q19" s="636"/>
      <c r="R19" s="636"/>
      <c r="S19" s="636"/>
      <c r="T19" s="637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</row>
    <row r="20" spans="1:246" s="42" customFormat="1" ht="10.5" customHeight="1" x14ac:dyDescent="0.3">
      <c r="A20" s="766"/>
      <c r="B20" s="681"/>
      <c r="C20" s="681"/>
      <c r="D20" s="681"/>
      <c r="E20" s="681"/>
      <c r="F20" s="681"/>
      <c r="G20" s="681"/>
      <c r="H20" s="681"/>
      <c r="I20" s="681"/>
      <c r="J20" s="681"/>
      <c r="K20" s="681"/>
      <c r="L20" s="681"/>
      <c r="M20" s="681"/>
      <c r="N20" s="681"/>
      <c r="O20" s="636"/>
      <c r="P20" s="636"/>
      <c r="Q20" s="636"/>
      <c r="R20" s="636"/>
      <c r="S20" s="636"/>
      <c r="T20" s="648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  <c r="AI20" s="649"/>
      <c r="AJ20" s="649"/>
      <c r="AK20" s="649"/>
      <c r="AL20" s="649"/>
      <c r="AM20" s="649"/>
      <c r="AN20" s="649"/>
      <c r="AO20" s="649"/>
      <c r="AP20" s="649"/>
      <c r="AQ20" s="649"/>
      <c r="AR20" s="649"/>
      <c r="AS20" s="649"/>
      <c r="AT20" s="649"/>
      <c r="AU20" s="649"/>
      <c r="AV20" s="649"/>
      <c r="AW20" s="649"/>
      <c r="AX20" s="649"/>
      <c r="AY20" s="649"/>
      <c r="AZ20" s="649"/>
      <c r="BA20" s="649"/>
      <c r="BB20" s="649"/>
      <c r="BC20" s="649"/>
      <c r="BD20" s="649"/>
      <c r="BE20" s="649"/>
      <c r="BF20" s="649"/>
      <c r="BG20" s="649"/>
      <c r="BH20" s="649"/>
      <c r="BI20" s="649"/>
      <c r="BJ20" s="649"/>
      <c r="BK20" s="649"/>
      <c r="BL20" s="649"/>
      <c r="BM20" s="649"/>
      <c r="BN20" s="649"/>
      <c r="BO20" s="649"/>
      <c r="BP20" s="649"/>
      <c r="BQ20" s="649"/>
      <c r="BR20" s="649"/>
      <c r="BS20" s="649"/>
      <c r="BT20" s="649"/>
      <c r="BU20" s="649"/>
      <c r="BV20" s="649"/>
      <c r="BW20" s="649"/>
      <c r="BX20" s="649"/>
      <c r="BY20" s="649"/>
      <c r="BZ20" s="649"/>
      <c r="CA20" s="649"/>
      <c r="CB20" s="649"/>
      <c r="CC20" s="649"/>
      <c r="CD20" s="649"/>
      <c r="CE20" s="649"/>
      <c r="CF20" s="649"/>
      <c r="CG20" s="649"/>
      <c r="CH20" s="649"/>
      <c r="CI20" s="649"/>
      <c r="CJ20" s="649"/>
      <c r="CK20" s="649"/>
      <c r="CL20" s="649"/>
      <c r="CM20" s="649"/>
      <c r="CN20" s="649"/>
      <c r="CO20" s="649"/>
      <c r="CP20" s="649"/>
      <c r="CQ20" s="649"/>
      <c r="CR20" s="649"/>
      <c r="CS20" s="649"/>
      <c r="CT20" s="649"/>
      <c r="CU20" s="649"/>
      <c r="CV20" s="649"/>
      <c r="CW20" s="649"/>
      <c r="CX20" s="649"/>
      <c r="CY20" s="649"/>
      <c r="CZ20" s="649"/>
      <c r="DA20" s="649"/>
      <c r="DB20" s="649"/>
      <c r="DC20" s="649"/>
      <c r="DD20" s="649"/>
      <c r="DE20" s="649"/>
      <c r="DF20" s="649"/>
      <c r="DG20" s="649"/>
      <c r="DH20" s="649"/>
      <c r="DI20" s="649"/>
      <c r="DJ20" s="649"/>
      <c r="DK20" s="649"/>
      <c r="DL20" s="649"/>
      <c r="DM20" s="649"/>
      <c r="DN20" s="649"/>
      <c r="DO20" s="649"/>
      <c r="DP20" s="649"/>
      <c r="DQ20" s="649"/>
      <c r="DR20" s="649"/>
      <c r="DS20" s="649"/>
      <c r="DT20" s="649"/>
      <c r="DU20" s="649"/>
      <c r="DV20" s="649"/>
      <c r="DW20" s="649"/>
      <c r="DX20" s="649"/>
      <c r="DY20" s="649"/>
      <c r="DZ20" s="649"/>
      <c r="EA20" s="649"/>
      <c r="EB20" s="649"/>
      <c r="EC20" s="649"/>
      <c r="ED20" s="649"/>
      <c r="EE20" s="649"/>
      <c r="EF20" s="649"/>
      <c r="EG20" s="649"/>
      <c r="EH20" s="649"/>
      <c r="EI20" s="649"/>
      <c r="EJ20" s="649"/>
      <c r="EK20" s="649"/>
      <c r="EL20" s="649"/>
      <c r="EM20" s="649"/>
      <c r="EN20" s="649"/>
      <c r="EO20" s="649"/>
      <c r="EP20" s="649"/>
      <c r="EQ20" s="649"/>
      <c r="ER20" s="649"/>
      <c r="ES20" s="649"/>
      <c r="ET20" s="649"/>
      <c r="EU20" s="649"/>
      <c r="EV20" s="649"/>
      <c r="EW20" s="649"/>
      <c r="EX20" s="649"/>
      <c r="EY20" s="649"/>
      <c r="EZ20" s="649"/>
      <c r="FA20" s="649"/>
      <c r="FB20" s="649"/>
      <c r="FC20" s="649"/>
      <c r="FD20" s="649"/>
      <c r="FE20" s="649"/>
      <c r="FF20" s="649"/>
      <c r="FG20" s="649"/>
      <c r="FH20" s="649"/>
      <c r="FI20" s="649"/>
      <c r="FJ20" s="649"/>
      <c r="FK20" s="649"/>
      <c r="FL20" s="649"/>
      <c r="FM20" s="649"/>
      <c r="FN20" s="649"/>
      <c r="FO20" s="649"/>
      <c r="FP20" s="649"/>
      <c r="FQ20" s="649"/>
      <c r="FR20" s="649"/>
      <c r="FS20" s="649"/>
      <c r="FT20" s="649"/>
      <c r="FU20" s="649"/>
      <c r="FV20" s="649"/>
      <c r="FW20" s="649"/>
      <c r="FX20" s="649"/>
      <c r="FY20" s="649"/>
      <c r="FZ20" s="649"/>
      <c r="GA20" s="649"/>
      <c r="GB20" s="649"/>
      <c r="GC20" s="649"/>
      <c r="GD20" s="649"/>
      <c r="GE20" s="649"/>
      <c r="GF20" s="649"/>
      <c r="GG20" s="649"/>
      <c r="GH20" s="649"/>
      <c r="GI20" s="649"/>
      <c r="GJ20" s="649"/>
      <c r="GK20" s="649"/>
      <c r="GL20" s="649"/>
      <c r="GM20" s="649"/>
      <c r="GN20" s="649"/>
      <c r="GO20" s="649"/>
      <c r="GP20" s="649"/>
      <c r="GQ20" s="649"/>
      <c r="GR20" s="649"/>
      <c r="GS20" s="649"/>
      <c r="GT20" s="649"/>
      <c r="GU20" s="649"/>
      <c r="GV20" s="649"/>
      <c r="GW20" s="649"/>
      <c r="GX20" s="649"/>
      <c r="GY20" s="649"/>
      <c r="GZ20" s="649"/>
      <c r="HA20" s="649"/>
      <c r="HB20" s="649"/>
      <c r="HC20" s="649"/>
      <c r="HD20" s="649"/>
      <c r="HE20" s="649"/>
      <c r="HF20" s="649"/>
      <c r="HG20" s="649"/>
      <c r="HH20" s="649"/>
      <c r="HI20" s="649"/>
      <c r="HJ20" s="649"/>
      <c r="HK20" s="649"/>
      <c r="HL20" s="649"/>
      <c r="HM20" s="649"/>
      <c r="HN20" s="649"/>
      <c r="HO20" s="649"/>
      <c r="HP20" s="649"/>
      <c r="HQ20" s="649"/>
      <c r="HR20" s="649"/>
      <c r="HS20" s="649"/>
      <c r="HT20" s="649"/>
      <c r="HU20" s="649"/>
      <c r="HV20" s="649"/>
      <c r="HW20" s="649"/>
      <c r="HX20" s="649"/>
      <c r="HY20" s="649"/>
      <c r="HZ20" s="649"/>
      <c r="IA20" s="649"/>
      <c r="IB20" s="649"/>
      <c r="IC20" s="649"/>
      <c r="ID20" s="649"/>
      <c r="IE20" s="649"/>
      <c r="IF20" s="649"/>
      <c r="IG20" s="649"/>
      <c r="IH20" s="649"/>
      <c r="II20" s="649"/>
      <c r="IJ20" s="649"/>
      <c r="IK20" s="649"/>
    </row>
    <row r="21" spans="1:246" s="42" customFormat="1" ht="14.25" x14ac:dyDescent="0.3">
      <c r="A21" s="763" t="s">
        <v>18</v>
      </c>
      <c r="B21" s="680">
        <v>4.1799296364550171</v>
      </c>
      <c r="C21" s="680">
        <v>2.8557030068872837</v>
      </c>
      <c r="D21" s="680">
        <v>3.4940366201914999</v>
      </c>
      <c r="E21" s="680">
        <v>3.4268436082647402</v>
      </c>
      <c r="F21" s="680">
        <v>3.468256634195499</v>
      </c>
      <c r="G21" s="680">
        <v>4.0252631578947362</v>
      </c>
      <c r="H21" s="680">
        <v>3.7738999749519913</v>
      </c>
      <c r="I21" s="680">
        <v>2.6437652605876907</v>
      </c>
      <c r="J21" s="680">
        <v>4.1172013134629957</v>
      </c>
      <c r="K21" s="680">
        <v>3.4773090847857202</v>
      </c>
      <c r="L21" s="680">
        <v>3.3078023735375806</v>
      </c>
      <c r="M21" s="680">
        <v>3.5345115038346115</v>
      </c>
      <c r="N21" s="680">
        <v>3.3666666666666663</v>
      </c>
      <c r="O21" s="534"/>
      <c r="P21" s="534"/>
      <c r="Q21" s="534"/>
      <c r="R21" s="534"/>
      <c r="S21" s="534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  <c r="AN21" s="650"/>
      <c r="AO21" s="650"/>
      <c r="AP21" s="650"/>
      <c r="AQ21" s="650"/>
      <c r="AR21" s="650"/>
      <c r="AS21" s="650"/>
      <c r="AT21" s="650"/>
      <c r="AU21" s="650"/>
      <c r="AV21" s="650"/>
      <c r="AW21" s="650"/>
      <c r="AX21" s="650"/>
      <c r="AY21" s="650"/>
      <c r="AZ21" s="650"/>
      <c r="BA21" s="650"/>
      <c r="BB21" s="650"/>
      <c r="BC21" s="650"/>
      <c r="BD21" s="650"/>
      <c r="BE21" s="650"/>
      <c r="BF21" s="650"/>
      <c r="BG21" s="650"/>
      <c r="BH21" s="650"/>
      <c r="BI21" s="650"/>
      <c r="BJ21" s="650"/>
      <c r="BK21" s="650"/>
      <c r="BL21" s="650"/>
      <c r="BM21" s="650"/>
      <c r="BN21" s="650"/>
      <c r="BO21" s="650"/>
      <c r="BP21" s="650"/>
      <c r="BQ21" s="650"/>
      <c r="BR21" s="650"/>
      <c r="BS21" s="650"/>
      <c r="BT21" s="650"/>
      <c r="BU21" s="650"/>
      <c r="BV21" s="650"/>
      <c r="BW21" s="650"/>
      <c r="BX21" s="650"/>
      <c r="BY21" s="650"/>
      <c r="BZ21" s="650"/>
      <c r="CA21" s="650"/>
      <c r="CB21" s="650"/>
      <c r="CC21" s="650"/>
      <c r="CD21" s="650"/>
      <c r="CE21" s="650"/>
      <c r="CF21" s="650"/>
      <c r="CG21" s="650"/>
      <c r="CH21" s="650"/>
      <c r="CI21" s="650"/>
      <c r="CJ21" s="650"/>
      <c r="CK21" s="650"/>
      <c r="CL21" s="650"/>
      <c r="CM21" s="650"/>
      <c r="CN21" s="650"/>
      <c r="CO21" s="650"/>
      <c r="CP21" s="650"/>
      <c r="CQ21" s="650"/>
      <c r="CR21" s="650"/>
      <c r="CS21" s="650"/>
      <c r="CT21" s="650"/>
      <c r="CU21" s="650"/>
      <c r="CV21" s="650"/>
      <c r="CW21" s="650"/>
      <c r="CX21" s="650"/>
      <c r="CY21" s="650"/>
      <c r="CZ21" s="650"/>
      <c r="DA21" s="650"/>
      <c r="DB21" s="650"/>
      <c r="DC21" s="650"/>
      <c r="DD21" s="650"/>
      <c r="DE21" s="650"/>
      <c r="DF21" s="650"/>
      <c r="DG21" s="650"/>
      <c r="DH21" s="650"/>
      <c r="DI21" s="650"/>
      <c r="DJ21" s="650"/>
      <c r="DK21" s="650"/>
      <c r="DL21" s="650"/>
      <c r="DM21" s="650"/>
      <c r="DN21" s="650"/>
      <c r="DO21" s="650"/>
      <c r="DP21" s="650"/>
      <c r="DQ21" s="650"/>
      <c r="DR21" s="650"/>
      <c r="DS21" s="650"/>
      <c r="DT21" s="650"/>
      <c r="DU21" s="650"/>
      <c r="DV21" s="650"/>
      <c r="DW21" s="650"/>
      <c r="DX21" s="650"/>
      <c r="DY21" s="650"/>
      <c r="DZ21" s="650"/>
      <c r="EA21" s="650"/>
      <c r="EB21" s="650"/>
      <c r="EC21" s="650"/>
      <c r="ED21" s="650"/>
      <c r="EE21" s="650"/>
      <c r="EF21" s="650"/>
      <c r="EG21" s="650"/>
      <c r="EH21" s="650"/>
      <c r="EI21" s="650"/>
      <c r="EJ21" s="650"/>
      <c r="EK21" s="650"/>
      <c r="EL21" s="650"/>
      <c r="EM21" s="650"/>
      <c r="EN21" s="650"/>
      <c r="EO21" s="650"/>
      <c r="EP21" s="650"/>
      <c r="EQ21" s="650"/>
      <c r="ER21" s="650"/>
      <c r="ES21" s="650"/>
      <c r="ET21" s="650"/>
      <c r="EU21" s="650"/>
      <c r="EV21" s="650"/>
      <c r="EW21" s="650"/>
      <c r="EX21" s="650"/>
      <c r="EY21" s="650"/>
      <c r="EZ21" s="650"/>
      <c r="FA21" s="650"/>
      <c r="FB21" s="650"/>
      <c r="FC21" s="650"/>
      <c r="FD21" s="650"/>
      <c r="FE21" s="650"/>
      <c r="FF21" s="650"/>
      <c r="FG21" s="650"/>
      <c r="FH21" s="650"/>
      <c r="FI21" s="650"/>
      <c r="FJ21" s="650"/>
      <c r="FK21" s="650"/>
      <c r="FL21" s="650"/>
      <c r="FM21" s="650"/>
      <c r="FN21" s="650"/>
      <c r="FO21" s="650"/>
      <c r="FP21" s="650"/>
      <c r="FQ21" s="650"/>
      <c r="FR21" s="650"/>
      <c r="FS21" s="650"/>
      <c r="FT21" s="650"/>
      <c r="FU21" s="650"/>
      <c r="FV21" s="650"/>
      <c r="FW21" s="650"/>
      <c r="FX21" s="650"/>
      <c r="FY21" s="650"/>
      <c r="FZ21" s="650"/>
      <c r="GA21" s="650"/>
      <c r="GB21" s="650"/>
      <c r="GC21" s="650"/>
      <c r="GD21" s="650"/>
      <c r="GE21" s="650"/>
      <c r="GF21" s="650"/>
      <c r="GG21" s="650"/>
      <c r="GH21" s="650"/>
      <c r="GI21" s="650"/>
      <c r="GJ21" s="650"/>
      <c r="GK21" s="650"/>
      <c r="GL21" s="650"/>
      <c r="GM21" s="650"/>
      <c r="GN21" s="650"/>
      <c r="GO21" s="650"/>
      <c r="GP21" s="650"/>
      <c r="GQ21" s="650"/>
      <c r="GR21" s="650"/>
      <c r="GS21" s="650"/>
      <c r="GT21" s="650"/>
      <c r="GU21" s="650"/>
      <c r="GV21" s="650"/>
      <c r="GW21" s="650"/>
      <c r="GX21" s="650"/>
      <c r="GY21" s="650"/>
      <c r="GZ21" s="650"/>
      <c r="HA21" s="650"/>
      <c r="HB21" s="650"/>
      <c r="HC21" s="650"/>
      <c r="HD21" s="650"/>
      <c r="HE21" s="650"/>
      <c r="HF21" s="650"/>
      <c r="HG21" s="650"/>
      <c r="HH21" s="650"/>
      <c r="HI21" s="650"/>
      <c r="HJ21" s="650"/>
      <c r="HK21" s="650"/>
      <c r="HL21" s="650"/>
      <c r="HM21" s="650"/>
      <c r="HN21" s="650"/>
      <c r="HO21" s="650"/>
      <c r="HP21" s="650"/>
      <c r="HQ21" s="650"/>
      <c r="HR21" s="650"/>
      <c r="HS21" s="650"/>
      <c r="HT21" s="650"/>
      <c r="HU21" s="650"/>
      <c r="HV21" s="650"/>
      <c r="HW21" s="650"/>
      <c r="HX21" s="650"/>
      <c r="HY21" s="650"/>
      <c r="HZ21" s="650"/>
      <c r="IA21" s="650"/>
      <c r="IB21" s="650"/>
      <c r="IC21" s="650"/>
      <c r="ID21" s="650"/>
      <c r="IE21" s="650"/>
      <c r="IF21" s="650"/>
      <c r="IG21" s="650"/>
      <c r="IH21" s="650"/>
      <c r="II21" s="650"/>
      <c r="IJ21" s="650"/>
      <c r="IK21" s="650"/>
    </row>
    <row r="22" spans="1:246" s="42" customFormat="1" ht="14.25" x14ac:dyDescent="0.3">
      <c r="A22" s="763" t="s">
        <v>132</v>
      </c>
      <c r="B22" s="680">
        <v>2.8601535450850522</v>
      </c>
      <c r="C22" s="680">
        <v>3.3117567364142708</v>
      </c>
      <c r="D22" s="680">
        <v>7.0751166641577603</v>
      </c>
      <c r="E22" s="680">
        <v>12.47930152039741</v>
      </c>
      <c r="F22" s="680">
        <v>10.055697726930605</v>
      </c>
      <c r="G22" s="680">
        <v>14.69783635911465</v>
      </c>
      <c r="H22" s="680">
        <v>11.290723700571997</v>
      </c>
      <c r="I22" s="680">
        <v>7.8321504171336072</v>
      </c>
      <c r="J22" s="680">
        <v>4.4696215139442232</v>
      </c>
      <c r="K22" s="680">
        <v>4.8707753479125246</v>
      </c>
      <c r="L22" s="680">
        <v>3.1187872763419482</v>
      </c>
      <c r="M22" s="680">
        <v>4.1387024608501122</v>
      </c>
      <c r="N22" s="680">
        <v>2.5602783992045737</v>
      </c>
      <c r="O22" s="638"/>
      <c r="P22" s="638"/>
      <c r="Q22" s="638"/>
      <c r="R22" s="638"/>
      <c r="S22" s="638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  <c r="AN22" s="650"/>
      <c r="AO22" s="650"/>
      <c r="AP22" s="650"/>
      <c r="AQ22" s="650"/>
      <c r="AR22" s="650"/>
      <c r="AS22" s="650"/>
      <c r="AT22" s="650"/>
      <c r="AU22" s="650"/>
      <c r="AV22" s="650"/>
      <c r="AW22" s="650"/>
      <c r="AX22" s="650"/>
      <c r="AY22" s="650"/>
      <c r="AZ22" s="650"/>
      <c r="BA22" s="650"/>
      <c r="BB22" s="650"/>
      <c r="BC22" s="650"/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0"/>
      <c r="BT22" s="650"/>
      <c r="BU22" s="650"/>
      <c r="BV22" s="650"/>
      <c r="BW22" s="650"/>
      <c r="BX22" s="650"/>
      <c r="BY22" s="650"/>
      <c r="BZ22" s="650"/>
      <c r="CA22" s="650"/>
      <c r="CB22" s="650"/>
      <c r="CC22" s="650"/>
      <c r="CD22" s="650"/>
      <c r="CE22" s="650"/>
      <c r="CF22" s="650"/>
      <c r="CG22" s="650"/>
      <c r="CH22" s="650"/>
      <c r="CI22" s="650"/>
      <c r="CJ22" s="650"/>
      <c r="CK22" s="650"/>
      <c r="CL22" s="650"/>
      <c r="CM22" s="650"/>
      <c r="CN22" s="650"/>
      <c r="CO22" s="650"/>
      <c r="CP22" s="650"/>
      <c r="CQ22" s="650"/>
      <c r="CR22" s="650"/>
      <c r="CS22" s="650"/>
      <c r="CT22" s="650"/>
      <c r="CU22" s="650"/>
      <c r="CV22" s="650"/>
      <c r="CW22" s="650"/>
      <c r="CX22" s="650"/>
      <c r="CY22" s="650"/>
      <c r="CZ22" s="650"/>
      <c r="DA22" s="650"/>
      <c r="DB22" s="650"/>
      <c r="DC22" s="650"/>
      <c r="DD22" s="650"/>
      <c r="DE22" s="650"/>
      <c r="DF22" s="650"/>
      <c r="DG22" s="650"/>
      <c r="DH22" s="650"/>
      <c r="DI22" s="650"/>
      <c r="DJ22" s="650"/>
      <c r="DK22" s="650"/>
      <c r="DL22" s="650"/>
      <c r="DM22" s="650"/>
      <c r="DN22" s="650"/>
      <c r="DO22" s="650"/>
      <c r="DP22" s="650"/>
      <c r="DQ22" s="650"/>
      <c r="DR22" s="650"/>
      <c r="DS22" s="650"/>
      <c r="DT22" s="650"/>
      <c r="DU22" s="650"/>
      <c r="DV22" s="650"/>
      <c r="DW22" s="650"/>
      <c r="DX22" s="650"/>
      <c r="DY22" s="650"/>
      <c r="DZ22" s="650"/>
      <c r="EA22" s="650"/>
      <c r="EB22" s="650"/>
      <c r="EC22" s="650"/>
      <c r="ED22" s="650"/>
      <c r="EE22" s="650"/>
      <c r="EF22" s="650"/>
      <c r="EG22" s="650"/>
      <c r="EH22" s="650"/>
      <c r="EI22" s="650"/>
      <c r="EJ22" s="650"/>
      <c r="EK22" s="650"/>
      <c r="EL22" s="650"/>
      <c r="EM22" s="650"/>
      <c r="EN22" s="650"/>
      <c r="EO22" s="650"/>
      <c r="EP22" s="650"/>
      <c r="EQ22" s="650"/>
      <c r="ER22" s="650"/>
      <c r="ES22" s="650"/>
      <c r="ET22" s="650"/>
      <c r="EU22" s="650"/>
      <c r="EV22" s="650"/>
      <c r="EW22" s="650"/>
      <c r="EX22" s="650"/>
      <c r="EY22" s="650"/>
      <c r="EZ22" s="650"/>
      <c r="FA22" s="650"/>
      <c r="FB22" s="650"/>
      <c r="FC22" s="650"/>
      <c r="FD22" s="650"/>
      <c r="FE22" s="650"/>
      <c r="FF22" s="650"/>
      <c r="FG22" s="650"/>
      <c r="FH22" s="650"/>
      <c r="FI22" s="650"/>
      <c r="FJ22" s="650"/>
      <c r="FK22" s="650"/>
      <c r="FL22" s="650"/>
      <c r="FM22" s="650"/>
      <c r="FN22" s="650"/>
      <c r="FO22" s="650"/>
      <c r="FP22" s="650"/>
      <c r="FQ22" s="650"/>
      <c r="FR22" s="650"/>
      <c r="FS22" s="650"/>
      <c r="FT22" s="650"/>
      <c r="FU22" s="650"/>
      <c r="FV22" s="650"/>
      <c r="FW22" s="650"/>
      <c r="FX22" s="650"/>
      <c r="FY22" s="650"/>
      <c r="FZ22" s="650"/>
      <c r="GA22" s="650"/>
      <c r="GB22" s="650"/>
      <c r="GC22" s="650"/>
      <c r="GD22" s="650"/>
      <c r="GE22" s="650"/>
      <c r="GF22" s="650"/>
      <c r="GG22" s="650"/>
      <c r="GH22" s="650"/>
      <c r="GI22" s="650"/>
      <c r="GJ22" s="650"/>
      <c r="GK22" s="650"/>
      <c r="GL22" s="650"/>
      <c r="GM22" s="650"/>
      <c r="GN22" s="650"/>
      <c r="GO22" s="650"/>
      <c r="GP22" s="650"/>
      <c r="GQ22" s="650"/>
      <c r="GR22" s="650"/>
      <c r="GS22" s="650"/>
      <c r="GT22" s="650"/>
      <c r="GU22" s="650"/>
      <c r="GV22" s="650"/>
      <c r="GW22" s="650"/>
      <c r="GX22" s="650"/>
      <c r="GY22" s="650"/>
      <c r="GZ22" s="650"/>
      <c r="HA22" s="650"/>
      <c r="HB22" s="650"/>
      <c r="HC22" s="650"/>
      <c r="HD22" s="650"/>
      <c r="HE22" s="650"/>
      <c r="HF22" s="650"/>
      <c r="HG22" s="650"/>
      <c r="HH22" s="650"/>
      <c r="HI22" s="650"/>
      <c r="HJ22" s="650"/>
      <c r="HK22" s="650"/>
      <c r="HL22" s="650"/>
      <c r="HM22" s="650"/>
      <c r="HN22" s="650"/>
      <c r="HO22" s="650"/>
      <c r="HP22" s="650"/>
      <c r="HQ22" s="650"/>
      <c r="HR22" s="650"/>
      <c r="HS22" s="650"/>
      <c r="HT22" s="650"/>
      <c r="HU22" s="650"/>
      <c r="HV22" s="650"/>
      <c r="HW22" s="650"/>
      <c r="HX22" s="650"/>
      <c r="HY22" s="650"/>
      <c r="HZ22" s="650"/>
      <c r="IA22" s="650"/>
      <c r="IB22" s="650"/>
      <c r="IC22" s="650"/>
      <c r="ID22" s="650"/>
      <c r="IE22" s="650"/>
      <c r="IF22" s="650"/>
      <c r="IG22" s="650"/>
      <c r="IH22" s="650"/>
      <c r="II22" s="650"/>
      <c r="IJ22" s="650"/>
      <c r="IK22" s="650"/>
    </row>
    <row r="23" spans="1:246" s="42" customFormat="1" ht="27" x14ac:dyDescent="0.3">
      <c r="A23" s="763" t="s">
        <v>133</v>
      </c>
      <c r="B23" s="680">
        <v>3.0653950953678475</v>
      </c>
      <c r="C23" s="680">
        <v>2.5061124694376531</v>
      </c>
      <c r="D23" s="680">
        <v>2.6660549523372583</v>
      </c>
      <c r="E23" s="680">
        <v>3.0585716470408317</v>
      </c>
      <c r="F23" s="680">
        <v>2.8294672444557736</v>
      </c>
      <c r="G23" s="680">
        <v>2.8752125850340136</v>
      </c>
      <c r="H23" s="680">
        <v>3.0288563547634202</v>
      </c>
      <c r="I23" s="680">
        <v>1.9128868164476474</v>
      </c>
      <c r="J23" s="680">
        <v>4.0582781456953638</v>
      </c>
      <c r="K23" s="680">
        <v>4.0375139087585437</v>
      </c>
      <c r="L23" s="680">
        <v>2.4850315265193665</v>
      </c>
      <c r="M23" s="680">
        <v>2.1671170455147566</v>
      </c>
      <c r="N23" s="680">
        <v>3.8113387327298716</v>
      </c>
      <c r="O23" s="636"/>
      <c r="P23" s="636"/>
      <c r="Q23" s="636"/>
      <c r="R23" s="636"/>
      <c r="S23" s="636"/>
      <c r="T23" s="650"/>
      <c r="U23" s="650"/>
      <c r="V23" s="650"/>
      <c r="W23" s="650"/>
      <c r="X23" s="650"/>
      <c r="Y23" s="650"/>
      <c r="Z23" s="650"/>
      <c r="AA23" s="650"/>
      <c r="AB23" s="650"/>
      <c r="AC23" s="650"/>
      <c r="AD23" s="650"/>
      <c r="AE23" s="650"/>
      <c r="AF23" s="650"/>
      <c r="AG23" s="650"/>
      <c r="AH23" s="650"/>
      <c r="AI23" s="650"/>
      <c r="AJ23" s="650"/>
      <c r="AK23" s="650"/>
      <c r="AL23" s="650"/>
      <c r="AM23" s="650"/>
      <c r="AN23" s="650"/>
      <c r="AO23" s="650"/>
      <c r="AP23" s="650"/>
      <c r="AQ23" s="650"/>
      <c r="AR23" s="650"/>
      <c r="AS23" s="650"/>
      <c r="AT23" s="650"/>
      <c r="AU23" s="650"/>
      <c r="AV23" s="650"/>
      <c r="AW23" s="650"/>
      <c r="AX23" s="650"/>
      <c r="AY23" s="650"/>
      <c r="AZ23" s="650"/>
      <c r="BA23" s="650"/>
      <c r="BB23" s="650"/>
      <c r="BC23" s="650"/>
      <c r="BD23" s="650"/>
      <c r="BE23" s="650"/>
      <c r="BF23" s="650"/>
      <c r="BG23" s="650"/>
      <c r="BH23" s="650"/>
      <c r="BI23" s="650"/>
      <c r="BJ23" s="650"/>
      <c r="BK23" s="650"/>
      <c r="BL23" s="650"/>
      <c r="BM23" s="650"/>
      <c r="BN23" s="650"/>
      <c r="BO23" s="650"/>
      <c r="BP23" s="650"/>
      <c r="BQ23" s="650"/>
      <c r="BR23" s="650"/>
      <c r="BS23" s="650"/>
      <c r="BT23" s="650"/>
      <c r="BU23" s="650"/>
      <c r="BV23" s="650"/>
      <c r="BW23" s="650"/>
      <c r="BX23" s="650"/>
      <c r="BY23" s="650"/>
      <c r="BZ23" s="650"/>
      <c r="CA23" s="650"/>
      <c r="CB23" s="650"/>
      <c r="CC23" s="650"/>
      <c r="CD23" s="650"/>
      <c r="CE23" s="650"/>
      <c r="CF23" s="650"/>
      <c r="CG23" s="650"/>
      <c r="CH23" s="650"/>
      <c r="CI23" s="650"/>
      <c r="CJ23" s="650"/>
      <c r="CK23" s="650"/>
      <c r="CL23" s="650"/>
      <c r="CM23" s="650"/>
      <c r="CN23" s="650"/>
      <c r="CO23" s="650"/>
      <c r="CP23" s="650"/>
      <c r="CQ23" s="650"/>
      <c r="CR23" s="650"/>
      <c r="CS23" s="650"/>
      <c r="CT23" s="650"/>
      <c r="CU23" s="650"/>
      <c r="CV23" s="650"/>
      <c r="CW23" s="650"/>
      <c r="CX23" s="650"/>
      <c r="CY23" s="650"/>
      <c r="CZ23" s="650"/>
      <c r="DA23" s="650"/>
      <c r="DB23" s="650"/>
      <c r="DC23" s="650"/>
      <c r="DD23" s="650"/>
      <c r="DE23" s="650"/>
      <c r="DF23" s="650"/>
      <c r="DG23" s="650"/>
      <c r="DH23" s="650"/>
      <c r="DI23" s="650"/>
      <c r="DJ23" s="650"/>
      <c r="DK23" s="650"/>
      <c r="DL23" s="650"/>
      <c r="DM23" s="650"/>
      <c r="DN23" s="650"/>
      <c r="DO23" s="650"/>
      <c r="DP23" s="650"/>
      <c r="DQ23" s="650"/>
      <c r="DR23" s="650"/>
      <c r="DS23" s="650"/>
      <c r="DT23" s="650"/>
      <c r="DU23" s="650"/>
      <c r="DV23" s="650"/>
      <c r="DW23" s="650"/>
      <c r="DX23" s="650"/>
      <c r="DY23" s="650"/>
      <c r="DZ23" s="650"/>
      <c r="EA23" s="650"/>
      <c r="EB23" s="650"/>
      <c r="EC23" s="650"/>
      <c r="ED23" s="650"/>
      <c r="EE23" s="650"/>
      <c r="EF23" s="650"/>
      <c r="EG23" s="650"/>
      <c r="EH23" s="650"/>
      <c r="EI23" s="650"/>
      <c r="EJ23" s="650"/>
      <c r="EK23" s="650"/>
      <c r="EL23" s="650"/>
      <c r="EM23" s="650"/>
      <c r="EN23" s="650"/>
      <c r="EO23" s="650"/>
      <c r="EP23" s="650"/>
      <c r="EQ23" s="650"/>
      <c r="ER23" s="650"/>
      <c r="ES23" s="650"/>
      <c r="ET23" s="650"/>
      <c r="EU23" s="650"/>
      <c r="EV23" s="650"/>
      <c r="EW23" s="650"/>
      <c r="EX23" s="650"/>
      <c r="EY23" s="650"/>
      <c r="EZ23" s="650"/>
      <c r="FA23" s="650"/>
      <c r="FB23" s="650"/>
      <c r="FC23" s="650"/>
      <c r="FD23" s="650"/>
      <c r="FE23" s="650"/>
      <c r="FF23" s="650"/>
      <c r="FG23" s="650"/>
      <c r="FH23" s="650"/>
      <c r="FI23" s="650"/>
      <c r="FJ23" s="650"/>
      <c r="FK23" s="650"/>
      <c r="FL23" s="650"/>
      <c r="FM23" s="650"/>
      <c r="FN23" s="650"/>
      <c r="FO23" s="650"/>
      <c r="FP23" s="650"/>
      <c r="FQ23" s="650"/>
      <c r="FR23" s="650"/>
      <c r="FS23" s="650"/>
      <c r="FT23" s="650"/>
      <c r="FU23" s="650"/>
      <c r="FV23" s="650"/>
      <c r="FW23" s="650"/>
      <c r="FX23" s="650"/>
      <c r="FY23" s="650"/>
      <c r="FZ23" s="650"/>
      <c r="GA23" s="650"/>
      <c r="GB23" s="650"/>
      <c r="GC23" s="650"/>
      <c r="GD23" s="650"/>
      <c r="GE23" s="650"/>
      <c r="GF23" s="650"/>
      <c r="GG23" s="650"/>
      <c r="GH23" s="650"/>
      <c r="GI23" s="650"/>
      <c r="GJ23" s="650"/>
      <c r="GK23" s="650"/>
      <c r="GL23" s="650"/>
      <c r="GM23" s="650"/>
      <c r="GN23" s="650"/>
      <c r="GO23" s="650"/>
      <c r="GP23" s="650"/>
      <c r="GQ23" s="650"/>
      <c r="GR23" s="650"/>
      <c r="GS23" s="650"/>
      <c r="GT23" s="650"/>
      <c r="GU23" s="650"/>
      <c r="GV23" s="650"/>
      <c r="GW23" s="650"/>
      <c r="GX23" s="650"/>
      <c r="GY23" s="650"/>
      <c r="GZ23" s="650"/>
      <c r="HA23" s="650"/>
      <c r="HB23" s="650"/>
      <c r="HC23" s="650"/>
      <c r="HD23" s="650"/>
      <c r="HE23" s="650"/>
      <c r="HF23" s="650"/>
      <c r="HG23" s="650"/>
      <c r="HH23" s="650"/>
      <c r="HI23" s="650"/>
      <c r="HJ23" s="650"/>
      <c r="HK23" s="650"/>
      <c r="HL23" s="650"/>
      <c r="HM23" s="650"/>
      <c r="HN23" s="650"/>
      <c r="HO23" s="650"/>
      <c r="HP23" s="650"/>
      <c r="HQ23" s="650"/>
      <c r="HR23" s="650"/>
      <c r="HS23" s="650"/>
      <c r="HT23" s="650"/>
      <c r="HU23" s="650"/>
      <c r="HV23" s="650"/>
      <c r="HW23" s="650"/>
      <c r="HX23" s="650"/>
      <c r="HY23" s="650"/>
      <c r="HZ23" s="650"/>
      <c r="IA23" s="650"/>
      <c r="IB23" s="650"/>
      <c r="IC23" s="650"/>
      <c r="ID23" s="650"/>
      <c r="IE23" s="650"/>
      <c r="IF23" s="650"/>
      <c r="IG23" s="650"/>
      <c r="IH23" s="650"/>
      <c r="II23" s="650"/>
      <c r="IJ23" s="650"/>
      <c r="IK23" s="650"/>
    </row>
    <row r="24" spans="1:246" s="42" customFormat="1" ht="27" x14ac:dyDescent="0.3">
      <c r="A24" s="763" t="s">
        <v>26</v>
      </c>
      <c r="B24" s="680">
        <v>5.2639609398840399</v>
      </c>
      <c r="C24" s="680">
        <v>4.3027158986878238</v>
      </c>
      <c r="D24" s="680">
        <v>4.195910894110467</v>
      </c>
      <c r="E24" s="680">
        <v>4.1806530363137018</v>
      </c>
      <c r="F24" s="680">
        <v>4.1196216051266399</v>
      </c>
      <c r="G24" s="680">
        <v>5.059046508237353</v>
      </c>
      <c r="H24" s="680">
        <v>5.6997084548104953</v>
      </c>
      <c r="I24" s="680">
        <v>2.3906705539358599</v>
      </c>
      <c r="J24" s="680">
        <v>4.8396501457725947</v>
      </c>
      <c r="K24" s="680">
        <v>4.1836734693877551</v>
      </c>
      <c r="L24" s="680">
        <v>4.002262763399802</v>
      </c>
      <c r="M24" s="680">
        <v>2.7130139889783806</v>
      </c>
      <c r="N24" s="680">
        <v>4.9455984174085064</v>
      </c>
      <c r="O24" s="534"/>
      <c r="P24" s="534"/>
      <c r="Q24" s="534"/>
      <c r="R24" s="534"/>
      <c r="S24" s="534"/>
      <c r="T24" s="651"/>
      <c r="U24" s="651"/>
      <c r="V24" s="651"/>
      <c r="W24" s="651"/>
      <c r="X24" s="651"/>
      <c r="Y24" s="651"/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  <c r="AK24" s="651"/>
      <c r="AL24" s="651"/>
      <c r="AM24" s="651"/>
      <c r="AN24" s="651"/>
      <c r="AO24" s="651"/>
      <c r="AP24" s="651"/>
      <c r="AQ24" s="651"/>
      <c r="AR24" s="651"/>
      <c r="AS24" s="651"/>
      <c r="AT24" s="651"/>
      <c r="AU24" s="651"/>
      <c r="AV24" s="651"/>
      <c r="AW24" s="651"/>
      <c r="AX24" s="651"/>
      <c r="AY24" s="651"/>
      <c r="AZ24" s="651"/>
      <c r="BA24" s="651"/>
      <c r="BB24" s="651"/>
      <c r="BC24" s="651"/>
      <c r="BD24" s="651"/>
      <c r="BE24" s="651"/>
      <c r="BF24" s="651"/>
      <c r="BG24" s="651"/>
      <c r="BH24" s="651"/>
      <c r="BI24" s="651"/>
      <c r="BJ24" s="651"/>
      <c r="BK24" s="651"/>
      <c r="BL24" s="651"/>
      <c r="BM24" s="651"/>
      <c r="BN24" s="651"/>
      <c r="BO24" s="651"/>
      <c r="BP24" s="651"/>
      <c r="BQ24" s="651"/>
      <c r="BR24" s="651"/>
      <c r="BS24" s="651"/>
      <c r="BT24" s="651"/>
      <c r="BU24" s="651"/>
      <c r="BV24" s="651"/>
      <c r="BW24" s="651"/>
      <c r="BX24" s="651"/>
      <c r="BY24" s="651"/>
      <c r="BZ24" s="651"/>
      <c r="CA24" s="651"/>
      <c r="CB24" s="651"/>
      <c r="CC24" s="651"/>
      <c r="CD24" s="651"/>
      <c r="CE24" s="651"/>
      <c r="CF24" s="651"/>
      <c r="CG24" s="651"/>
      <c r="CH24" s="651"/>
      <c r="CI24" s="651"/>
      <c r="CJ24" s="651"/>
      <c r="CK24" s="651"/>
      <c r="CL24" s="651"/>
      <c r="CM24" s="651"/>
      <c r="CN24" s="651"/>
      <c r="CO24" s="651"/>
      <c r="CP24" s="651"/>
      <c r="CQ24" s="651"/>
      <c r="CR24" s="651"/>
      <c r="CS24" s="651"/>
      <c r="CT24" s="651"/>
      <c r="CU24" s="651"/>
      <c r="CV24" s="651"/>
      <c r="CW24" s="651"/>
      <c r="CX24" s="651"/>
      <c r="CY24" s="651"/>
      <c r="CZ24" s="651"/>
      <c r="DA24" s="651"/>
      <c r="DB24" s="651"/>
      <c r="DC24" s="651"/>
      <c r="DD24" s="651"/>
      <c r="DE24" s="651"/>
      <c r="DF24" s="651"/>
      <c r="DG24" s="651"/>
      <c r="DH24" s="651"/>
      <c r="DI24" s="651"/>
      <c r="DJ24" s="651"/>
      <c r="DK24" s="651"/>
      <c r="DL24" s="651"/>
      <c r="DM24" s="651"/>
      <c r="DN24" s="651"/>
      <c r="DO24" s="651"/>
      <c r="DP24" s="651"/>
      <c r="DQ24" s="651"/>
      <c r="DR24" s="651"/>
      <c r="DS24" s="651"/>
      <c r="DT24" s="651"/>
      <c r="DU24" s="651"/>
      <c r="DV24" s="651"/>
      <c r="DW24" s="651"/>
      <c r="DX24" s="651"/>
      <c r="DY24" s="651"/>
      <c r="DZ24" s="651"/>
      <c r="EA24" s="651"/>
      <c r="EB24" s="651"/>
      <c r="EC24" s="651"/>
      <c r="ED24" s="651"/>
      <c r="EE24" s="651"/>
      <c r="EF24" s="651"/>
      <c r="EG24" s="651"/>
      <c r="EH24" s="651"/>
      <c r="EI24" s="651"/>
      <c r="EJ24" s="651"/>
      <c r="EK24" s="651"/>
      <c r="EL24" s="651"/>
      <c r="EM24" s="651"/>
      <c r="EN24" s="651"/>
      <c r="EO24" s="651"/>
      <c r="EP24" s="651"/>
      <c r="EQ24" s="651"/>
      <c r="ER24" s="651"/>
      <c r="ES24" s="651"/>
      <c r="ET24" s="651"/>
      <c r="EU24" s="651"/>
      <c r="EV24" s="651"/>
      <c r="EW24" s="651"/>
      <c r="EX24" s="651"/>
      <c r="EY24" s="651"/>
      <c r="EZ24" s="651"/>
      <c r="FA24" s="651"/>
      <c r="FB24" s="651"/>
      <c r="FC24" s="651"/>
      <c r="FD24" s="651"/>
      <c r="FE24" s="651"/>
      <c r="FF24" s="651"/>
      <c r="FG24" s="651"/>
      <c r="FH24" s="651"/>
      <c r="FI24" s="651"/>
      <c r="FJ24" s="651"/>
      <c r="FK24" s="651"/>
      <c r="FL24" s="651"/>
      <c r="FM24" s="651"/>
      <c r="FN24" s="651"/>
      <c r="FO24" s="651"/>
      <c r="FP24" s="651"/>
      <c r="FQ24" s="651"/>
      <c r="FR24" s="651"/>
      <c r="FS24" s="651"/>
      <c r="FT24" s="651"/>
      <c r="FU24" s="651"/>
      <c r="FV24" s="651"/>
      <c r="FW24" s="651"/>
      <c r="FX24" s="651"/>
      <c r="FY24" s="651"/>
      <c r="FZ24" s="651"/>
      <c r="GA24" s="651"/>
      <c r="GB24" s="651"/>
      <c r="GC24" s="651"/>
      <c r="GD24" s="651"/>
      <c r="GE24" s="651"/>
      <c r="GF24" s="651"/>
      <c r="GG24" s="651"/>
      <c r="GH24" s="651"/>
      <c r="GI24" s="651"/>
      <c r="GJ24" s="651"/>
      <c r="GK24" s="651"/>
      <c r="GL24" s="651"/>
      <c r="GM24" s="651"/>
      <c r="GN24" s="651"/>
      <c r="GO24" s="651"/>
      <c r="GP24" s="651"/>
      <c r="GQ24" s="651"/>
      <c r="GR24" s="651"/>
      <c r="GS24" s="651"/>
      <c r="GT24" s="651"/>
      <c r="GU24" s="651"/>
      <c r="GV24" s="651"/>
      <c r="GW24" s="651"/>
      <c r="GX24" s="651"/>
      <c r="GY24" s="651"/>
      <c r="GZ24" s="651"/>
      <c r="HA24" s="651"/>
      <c r="HB24" s="651"/>
      <c r="HC24" s="651"/>
      <c r="HD24" s="651"/>
      <c r="HE24" s="651"/>
      <c r="HF24" s="651"/>
      <c r="HG24" s="651"/>
      <c r="HH24" s="651"/>
      <c r="HI24" s="651"/>
      <c r="HJ24" s="651"/>
      <c r="HK24" s="651"/>
      <c r="HL24" s="651"/>
      <c r="HM24" s="651"/>
      <c r="HN24" s="651"/>
      <c r="HO24" s="651"/>
      <c r="HP24" s="651"/>
      <c r="HQ24" s="651"/>
      <c r="HR24" s="651"/>
      <c r="HS24" s="651"/>
      <c r="HT24" s="651"/>
      <c r="HU24" s="651"/>
      <c r="HV24" s="651"/>
      <c r="HW24" s="651"/>
      <c r="HX24" s="651"/>
      <c r="HY24" s="651"/>
      <c r="HZ24" s="651"/>
      <c r="IA24" s="651"/>
      <c r="IB24" s="651"/>
      <c r="IC24" s="651"/>
      <c r="ID24" s="651"/>
      <c r="IE24" s="651"/>
      <c r="IF24" s="651"/>
      <c r="IG24" s="651"/>
      <c r="IH24" s="651"/>
      <c r="II24" s="651"/>
      <c r="IJ24" s="651"/>
      <c r="IK24" s="651"/>
    </row>
    <row r="25" spans="1:246" ht="9" customHeight="1" x14ac:dyDescent="0.3">
      <c r="A25" s="652"/>
      <c r="B25" s="503"/>
      <c r="C25" s="503"/>
      <c r="D25" s="503"/>
      <c r="E25" s="503"/>
      <c r="F25" s="503"/>
      <c r="G25" s="503"/>
      <c r="H25" s="503"/>
      <c r="I25" s="503"/>
      <c r="J25" s="503"/>
      <c r="K25" s="503"/>
      <c r="L25" s="503"/>
      <c r="M25" s="503"/>
      <c r="N25" s="503"/>
    </row>
    <row r="26" spans="1:246" ht="9" customHeight="1" x14ac:dyDescent="0.3">
      <c r="A26" s="655"/>
      <c r="B26" s="506"/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34"/>
      <c r="P26" s="534"/>
      <c r="Q26" s="534"/>
      <c r="R26" s="534"/>
      <c r="S26" s="534"/>
      <c r="T26" s="631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  <c r="CO26" s="549"/>
      <c r="CP26" s="549"/>
      <c r="CQ26" s="549"/>
      <c r="CR26" s="549"/>
      <c r="CS26" s="549"/>
      <c r="CT26" s="549"/>
      <c r="CU26" s="549"/>
      <c r="CV26" s="549"/>
      <c r="CW26" s="549"/>
      <c r="CX26" s="549"/>
      <c r="CY26" s="549"/>
      <c r="CZ26" s="549"/>
      <c r="DA26" s="549"/>
      <c r="DB26" s="549"/>
      <c r="DC26" s="549"/>
      <c r="DD26" s="549"/>
      <c r="DE26" s="549"/>
      <c r="DF26" s="549"/>
      <c r="DG26" s="549"/>
      <c r="DH26" s="549"/>
      <c r="DI26" s="549"/>
      <c r="DJ26" s="549"/>
      <c r="DK26" s="549"/>
      <c r="DL26" s="549"/>
      <c r="DM26" s="549"/>
      <c r="DN26" s="549"/>
      <c r="DO26" s="549"/>
      <c r="DP26" s="549"/>
      <c r="DQ26" s="549"/>
      <c r="DR26" s="549"/>
      <c r="DS26" s="549"/>
      <c r="DT26" s="549"/>
      <c r="DU26" s="549"/>
      <c r="DV26" s="549"/>
      <c r="DW26" s="549"/>
      <c r="DX26" s="549"/>
      <c r="DY26" s="549"/>
      <c r="DZ26" s="549"/>
      <c r="EA26" s="549"/>
      <c r="EB26" s="549"/>
      <c r="EC26" s="549"/>
      <c r="ED26" s="549"/>
      <c r="EE26" s="549"/>
      <c r="EF26" s="549"/>
      <c r="EG26" s="549"/>
      <c r="EH26" s="549"/>
      <c r="EI26" s="549"/>
      <c r="EJ26" s="549"/>
      <c r="EK26" s="549"/>
      <c r="EL26" s="549"/>
      <c r="EM26" s="549"/>
      <c r="EN26" s="549"/>
      <c r="EO26" s="549"/>
      <c r="EP26" s="549"/>
      <c r="EQ26" s="549"/>
      <c r="ER26" s="549"/>
      <c r="ES26" s="549"/>
      <c r="ET26" s="549"/>
      <c r="EU26" s="549"/>
      <c r="EV26" s="549"/>
      <c r="EW26" s="549"/>
      <c r="EX26" s="549"/>
      <c r="EY26" s="549"/>
      <c r="EZ26" s="549"/>
      <c r="FA26" s="549"/>
      <c r="FB26" s="549"/>
      <c r="FC26" s="549"/>
      <c r="FD26" s="549"/>
      <c r="FE26" s="549"/>
      <c r="FF26" s="549"/>
      <c r="FG26" s="549"/>
      <c r="FH26" s="549"/>
      <c r="FI26" s="549"/>
      <c r="FJ26" s="549"/>
      <c r="FK26" s="549"/>
      <c r="FL26" s="549"/>
      <c r="FM26" s="549"/>
      <c r="FN26" s="549"/>
      <c r="FO26" s="549"/>
      <c r="FP26" s="549"/>
      <c r="FQ26" s="549"/>
      <c r="FR26" s="549"/>
      <c r="FS26" s="549"/>
      <c r="FT26" s="549"/>
      <c r="FU26" s="549"/>
      <c r="FV26" s="549"/>
      <c r="FW26" s="549"/>
      <c r="FX26" s="549"/>
      <c r="FY26" s="549"/>
      <c r="FZ26" s="549"/>
      <c r="GA26" s="549"/>
      <c r="GB26" s="549"/>
      <c r="GC26" s="549"/>
      <c r="GD26" s="549"/>
      <c r="GE26" s="549"/>
      <c r="GF26" s="549"/>
      <c r="GG26" s="549"/>
      <c r="GH26" s="549"/>
      <c r="GI26" s="549"/>
      <c r="GJ26" s="549"/>
      <c r="GK26" s="549"/>
      <c r="GL26" s="549"/>
      <c r="GM26" s="549"/>
      <c r="GN26" s="549"/>
      <c r="GO26" s="549"/>
      <c r="GP26" s="549"/>
      <c r="GQ26" s="549"/>
      <c r="GR26" s="549"/>
      <c r="GS26" s="549"/>
      <c r="GT26" s="549"/>
      <c r="GU26" s="549"/>
      <c r="GV26" s="549"/>
      <c r="GW26" s="549"/>
      <c r="GX26" s="549"/>
      <c r="GY26" s="549"/>
      <c r="GZ26" s="549"/>
      <c r="HA26" s="549"/>
      <c r="HB26" s="549"/>
      <c r="HC26" s="549"/>
      <c r="HD26" s="549"/>
      <c r="HE26" s="549"/>
      <c r="HF26" s="549"/>
      <c r="HG26" s="549"/>
      <c r="HH26" s="549"/>
      <c r="HI26" s="549"/>
      <c r="HJ26" s="549"/>
      <c r="HK26" s="549"/>
      <c r="HL26" s="549"/>
      <c r="HM26" s="549"/>
      <c r="HN26" s="549"/>
      <c r="HO26" s="549"/>
      <c r="HP26" s="549"/>
      <c r="HQ26" s="549"/>
      <c r="HR26" s="549"/>
      <c r="HS26" s="549"/>
      <c r="HT26" s="549"/>
      <c r="HU26" s="549"/>
      <c r="HV26" s="549"/>
      <c r="HW26" s="549"/>
      <c r="HX26" s="549"/>
      <c r="HY26" s="549"/>
      <c r="HZ26" s="549"/>
      <c r="IA26" s="549"/>
      <c r="IB26" s="549"/>
      <c r="IC26" s="549"/>
      <c r="ID26" s="549"/>
      <c r="IE26" s="549"/>
      <c r="IF26" s="549"/>
      <c r="IG26" s="549"/>
      <c r="IH26" s="549"/>
      <c r="II26" s="549"/>
      <c r="IJ26" s="549"/>
      <c r="IK26" s="549"/>
    </row>
    <row r="27" spans="1:246" x14ac:dyDescent="0.3">
      <c r="A27" s="644" t="s">
        <v>32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  <c r="N27" s="645"/>
      <c r="O27" s="638"/>
      <c r="P27" s="638"/>
      <c r="Q27" s="638"/>
      <c r="R27" s="638"/>
      <c r="S27" s="638"/>
      <c r="T27" s="631"/>
    </row>
    <row r="28" spans="1:246" ht="6" customHeight="1" x14ac:dyDescent="0.3">
      <c r="A28" s="548"/>
      <c r="B28" s="645"/>
      <c r="C28" s="645"/>
      <c r="D28" s="645"/>
      <c r="E28" s="645"/>
      <c r="F28" s="645"/>
      <c r="G28" s="645"/>
      <c r="H28" s="645"/>
      <c r="I28" s="645"/>
      <c r="J28" s="645"/>
      <c r="K28" s="645"/>
      <c r="L28" s="645"/>
      <c r="M28" s="645"/>
      <c r="N28" s="645"/>
      <c r="O28" s="636"/>
      <c r="P28" s="636"/>
      <c r="Q28" s="636"/>
      <c r="R28" s="636"/>
      <c r="S28" s="636"/>
      <c r="T28" s="631"/>
    </row>
    <row r="29" spans="1:246" x14ac:dyDescent="0.3">
      <c r="A29" s="770" t="s">
        <v>232</v>
      </c>
      <c r="B29" s="680">
        <v>4.1380376908291545</v>
      </c>
      <c r="C29" s="680">
        <v>3.8287342862823941</v>
      </c>
      <c r="D29" s="680">
        <v>4.8008307005722113</v>
      </c>
      <c r="E29" s="680">
        <v>5.7883922850893663</v>
      </c>
      <c r="F29" s="680">
        <v>5.3443209685615178</v>
      </c>
      <c r="G29" s="680">
        <v>6.1807441900573448</v>
      </c>
      <c r="H29" s="680">
        <v>5.6956840425990602</v>
      </c>
      <c r="I29" s="680">
        <v>3.5786659768033462</v>
      </c>
      <c r="J29" s="680">
        <v>4.8807829948691417</v>
      </c>
      <c r="K29" s="680">
        <v>4.0313887810977453</v>
      </c>
      <c r="L29" s="680">
        <v>3.5721985081705689</v>
      </c>
      <c r="M29" s="680">
        <v>3.225111024878196</v>
      </c>
      <c r="N29" s="680">
        <v>4.4388393049627046</v>
      </c>
      <c r="O29" s="636"/>
      <c r="P29" s="636"/>
      <c r="Q29" s="636"/>
      <c r="R29" s="636"/>
      <c r="S29" s="636"/>
      <c r="T29" s="631"/>
    </row>
    <row r="30" spans="1:246" x14ac:dyDescent="0.3">
      <c r="A30" s="770" t="s">
        <v>233</v>
      </c>
      <c r="B30" s="680">
        <v>4.6941159293327495</v>
      </c>
      <c r="C30" s="680">
        <v>3.3508541392904072</v>
      </c>
      <c r="D30" s="680">
        <v>4.0735873850197102</v>
      </c>
      <c r="E30" s="680">
        <v>2.9785370127025845</v>
      </c>
      <c r="F30" s="680">
        <v>2.9566360052562422</v>
      </c>
      <c r="G30" s="680">
        <v>4.5635069314349943</v>
      </c>
      <c r="H30" s="680">
        <v>3.9490445859872612</v>
      </c>
      <c r="I30" s="680">
        <v>2.6077182465342825</v>
      </c>
      <c r="J30" s="680">
        <v>3.7766953915324093</v>
      </c>
      <c r="K30" s="680">
        <v>3.2446609216935181</v>
      </c>
      <c r="L30" s="680">
        <v>3.1322592731360057</v>
      </c>
      <c r="M30" s="680">
        <v>2.510303484451105</v>
      </c>
      <c r="N30" s="680">
        <v>4.5784938179093295</v>
      </c>
      <c r="O30" s="534"/>
      <c r="P30" s="534"/>
      <c r="Q30" s="534"/>
      <c r="R30" s="534"/>
      <c r="S30" s="534"/>
      <c r="T30" s="631"/>
    </row>
    <row r="31" spans="1:246" ht="27" x14ac:dyDescent="0.3">
      <c r="A31" s="771" t="s">
        <v>234</v>
      </c>
      <c r="B31" s="680">
        <v>1.2103505843071787</v>
      </c>
      <c r="C31" s="680">
        <v>0.9535112129644786</v>
      </c>
      <c r="D31" s="680">
        <v>1.044525457747921</v>
      </c>
      <c r="E31" s="680">
        <v>1.1387375578585179</v>
      </c>
      <c r="F31" s="680">
        <v>0.91186647669448395</v>
      </c>
      <c r="G31" s="680">
        <v>1.1387900355871887</v>
      </c>
      <c r="H31" s="680">
        <v>1.4684471067848082</v>
      </c>
      <c r="I31" s="680">
        <v>0.67139282735613015</v>
      </c>
      <c r="J31" s="680">
        <v>1.3007045482969941</v>
      </c>
      <c r="K31" s="680">
        <v>2.2187004754358162</v>
      </c>
      <c r="L31" s="680">
        <v>1.3964281274603241</v>
      </c>
      <c r="M31" s="680">
        <v>0.74657647252928561</v>
      </c>
      <c r="N31" s="680">
        <v>1.0624716880121896</v>
      </c>
      <c r="O31" s="638"/>
      <c r="P31" s="638"/>
      <c r="Q31" s="638"/>
      <c r="R31" s="638"/>
      <c r="S31" s="638"/>
      <c r="T31" s="631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  <c r="CO31" s="549"/>
      <c r="CP31" s="549"/>
      <c r="CQ31" s="549"/>
      <c r="CR31" s="549"/>
      <c r="CS31" s="549"/>
      <c r="CT31" s="549"/>
      <c r="CU31" s="549"/>
      <c r="CV31" s="549"/>
      <c r="CW31" s="549"/>
      <c r="CX31" s="549"/>
      <c r="CY31" s="549"/>
      <c r="CZ31" s="549"/>
      <c r="DA31" s="549"/>
      <c r="DB31" s="549"/>
      <c r="DC31" s="549"/>
      <c r="DD31" s="549"/>
      <c r="DE31" s="549"/>
      <c r="DF31" s="549"/>
      <c r="DG31" s="549"/>
      <c r="DH31" s="549"/>
      <c r="DI31" s="549"/>
      <c r="DJ31" s="549"/>
      <c r="DK31" s="549"/>
      <c r="DL31" s="549"/>
      <c r="DM31" s="549"/>
      <c r="DN31" s="549"/>
      <c r="DO31" s="549"/>
      <c r="DP31" s="549"/>
      <c r="DQ31" s="549"/>
      <c r="DR31" s="549"/>
      <c r="DS31" s="549"/>
      <c r="DT31" s="549"/>
      <c r="DU31" s="549"/>
      <c r="DV31" s="549"/>
      <c r="DW31" s="549"/>
      <c r="DX31" s="549"/>
      <c r="DY31" s="549"/>
      <c r="DZ31" s="549"/>
      <c r="EA31" s="549"/>
      <c r="EB31" s="549"/>
      <c r="EC31" s="549"/>
      <c r="ED31" s="549"/>
      <c r="EE31" s="549"/>
      <c r="EF31" s="549"/>
      <c r="EG31" s="549"/>
      <c r="EH31" s="549"/>
      <c r="EI31" s="549"/>
      <c r="EJ31" s="549"/>
      <c r="EK31" s="549"/>
      <c r="EL31" s="549"/>
      <c r="EM31" s="549"/>
      <c r="EN31" s="549"/>
      <c r="EO31" s="549"/>
      <c r="EP31" s="549"/>
      <c r="EQ31" s="549"/>
      <c r="ER31" s="549"/>
      <c r="ES31" s="549"/>
      <c r="ET31" s="549"/>
      <c r="EU31" s="549"/>
      <c r="EV31" s="549"/>
      <c r="EW31" s="549"/>
      <c r="EX31" s="549"/>
      <c r="EY31" s="549"/>
      <c r="EZ31" s="549"/>
      <c r="FA31" s="549"/>
      <c r="FB31" s="549"/>
      <c r="FC31" s="549"/>
      <c r="FD31" s="549"/>
      <c r="FE31" s="549"/>
      <c r="FF31" s="549"/>
      <c r="FG31" s="549"/>
      <c r="FH31" s="549"/>
      <c r="FI31" s="549"/>
      <c r="FJ31" s="549"/>
      <c r="FK31" s="549"/>
      <c r="FL31" s="549"/>
      <c r="FM31" s="549"/>
      <c r="FN31" s="549"/>
      <c r="FO31" s="549"/>
      <c r="FP31" s="549"/>
      <c r="FQ31" s="549"/>
      <c r="FR31" s="549"/>
      <c r="FS31" s="549"/>
      <c r="FT31" s="549"/>
      <c r="FU31" s="549"/>
      <c r="FV31" s="549"/>
      <c r="FW31" s="549"/>
      <c r="FX31" s="549"/>
      <c r="FY31" s="549"/>
      <c r="FZ31" s="549"/>
      <c r="GA31" s="549"/>
      <c r="GB31" s="549"/>
      <c r="GC31" s="549"/>
      <c r="GD31" s="549"/>
      <c r="GE31" s="549"/>
      <c r="GF31" s="549"/>
      <c r="GG31" s="549"/>
      <c r="GH31" s="549"/>
      <c r="GI31" s="549"/>
      <c r="GJ31" s="549"/>
      <c r="GK31" s="549"/>
      <c r="GL31" s="549"/>
      <c r="GM31" s="549"/>
      <c r="GN31" s="549"/>
      <c r="GO31" s="549"/>
      <c r="GP31" s="549"/>
      <c r="GQ31" s="549"/>
      <c r="GR31" s="549"/>
      <c r="GS31" s="549"/>
      <c r="GT31" s="549"/>
      <c r="GU31" s="549"/>
      <c r="GV31" s="549"/>
      <c r="GW31" s="549"/>
      <c r="GX31" s="549"/>
      <c r="GY31" s="549"/>
      <c r="GZ31" s="549"/>
      <c r="HA31" s="549"/>
      <c r="HB31" s="549"/>
      <c r="HC31" s="549"/>
      <c r="HD31" s="549"/>
      <c r="HE31" s="549"/>
      <c r="HF31" s="549"/>
      <c r="HG31" s="549"/>
      <c r="HH31" s="549"/>
      <c r="HI31" s="549"/>
      <c r="HJ31" s="549"/>
      <c r="HK31" s="549"/>
      <c r="HL31" s="549"/>
      <c r="HM31" s="549"/>
      <c r="HN31" s="549"/>
      <c r="HO31" s="549"/>
      <c r="HP31" s="549"/>
      <c r="HQ31" s="549"/>
      <c r="HR31" s="549"/>
      <c r="HS31" s="549"/>
      <c r="HT31" s="549"/>
      <c r="HU31" s="549"/>
      <c r="HV31" s="549"/>
      <c r="HW31" s="549"/>
      <c r="HX31" s="549"/>
      <c r="HY31" s="549"/>
      <c r="HZ31" s="549"/>
      <c r="IA31" s="549"/>
      <c r="IB31" s="549"/>
      <c r="IC31" s="549"/>
      <c r="ID31" s="549"/>
      <c r="IE31" s="549"/>
      <c r="IF31" s="549"/>
      <c r="IG31" s="549"/>
      <c r="IH31" s="549"/>
      <c r="II31" s="549"/>
      <c r="IJ31" s="549"/>
      <c r="IK31" s="549"/>
    </row>
    <row r="32" spans="1:246" ht="7.5" customHeight="1" thickBot="1" x14ac:dyDescent="0.35">
      <c r="A32" s="657"/>
      <c r="B32" s="657"/>
      <c r="C32" s="657"/>
      <c r="D32" s="657"/>
      <c r="E32" s="657"/>
      <c r="F32" s="657"/>
      <c r="G32" s="657"/>
      <c r="H32" s="657"/>
      <c r="I32" s="657"/>
      <c r="J32" s="657"/>
      <c r="K32" s="657"/>
      <c r="L32" s="657"/>
      <c r="M32" s="657"/>
      <c r="N32" s="657"/>
      <c r="O32" s="636"/>
      <c r="P32" s="636"/>
      <c r="Q32" s="636"/>
      <c r="R32" s="636"/>
      <c r="S32" s="636"/>
      <c r="T32" s="636"/>
      <c r="U32" s="653"/>
      <c r="V32" s="654"/>
      <c r="W32" s="654"/>
      <c r="X32" s="654"/>
      <c r="Y32" s="654"/>
      <c r="Z32" s="654"/>
      <c r="AA32" s="654"/>
      <c r="AB32" s="654"/>
      <c r="AC32" s="654"/>
      <c r="AD32" s="654"/>
      <c r="AE32" s="654"/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654"/>
      <c r="AQ32" s="654"/>
      <c r="AR32" s="654"/>
      <c r="AS32" s="654"/>
      <c r="AT32" s="654"/>
      <c r="AU32" s="654"/>
      <c r="AV32" s="654"/>
      <c r="AW32" s="654"/>
      <c r="AX32" s="654"/>
      <c r="AY32" s="654"/>
      <c r="AZ32" s="654"/>
      <c r="BA32" s="654"/>
      <c r="BB32" s="654"/>
      <c r="BC32" s="654"/>
      <c r="BD32" s="654"/>
      <c r="BE32" s="654"/>
      <c r="BF32" s="654"/>
      <c r="BG32" s="654"/>
      <c r="BH32" s="654"/>
      <c r="BI32" s="654"/>
      <c r="BJ32" s="654"/>
      <c r="BK32" s="654"/>
      <c r="BL32" s="654"/>
      <c r="BM32" s="654"/>
      <c r="BN32" s="654"/>
      <c r="BO32" s="654"/>
      <c r="BP32" s="654"/>
      <c r="BQ32" s="654"/>
      <c r="BR32" s="654"/>
      <c r="BS32" s="654"/>
      <c r="BT32" s="654"/>
      <c r="BU32" s="654"/>
      <c r="BV32" s="654"/>
      <c r="BW32" s="654"/>
      <c r="BX32" s="654"/>
      <c r="BY32" s="654"/>
      <c r="BZ32" s="654"/>
      <c r="CA32" s="654"/>
      <c r="CB32" s="654"/>
      <c r="CC32" s="654"/>
      <c r="CD32" s="654"/>
      <c r="CE32" s="654"/>
      <c r="CF32" s="654"/>
      <c r="CG32" s="654"/>
      <c r="CH32" s="654"/>
      <c r="CI32" s="654"/>
      <c r="CJ32" s="654"/>
      <c r="CK32" s="654"/>
      <c r="CL32" s="654"/>
      <c r="CM32" s="654"/>
      <c r="CN32" s="654"/>
      <c r="CO32" s="654"/>
      <c r="CP32" s="654"/>
      <c r="CQ32" s="654"/>
      <c r="CR32" s="654"/>
      <c r="CS32" s="654"/>
      <c r="CT32" s="654"/>
      <c r="CU32" s="654"/>
      <c r="CV32" s="654"/>
      <c r="CW32" s="654"/>
      <c r="CX32" s="654"/>
      <c r="CY32" s="654"/>
      <c r="CZ32" s="654"/>
      <c r="DA32" s="654"/>
      <c r="DB32" s="654"/>
      <c r="DC32" s="654"/>
      <c r="DD32" s="654"/>
      <c r="DE32" s="654"/>
      <c r="DF32" s="654"/>
      <c r="DG32" s="654"/>
      <c r="DH32" s="654"/>
      <c r="DI32" s="654"/>
      <c r="DJ32" s="654"/>
      <c r="DK32" s="654"/>
      <c r="DL32" s="654"/>
      <c r="DM32" s="654"/>
      <c r="DN32" s="654"/>
      <c r="DO32" s="654"/>
      <c r="DP32" s="654"/>
      <c r="DQ32" s="654"/>
      <c r="DR32" s="654"/>
      <c r="DS32" s="654"/>
      <c r="DT32" s="654"/>
      <c r="DU32" s="654"/>
      <c r="DV32" s="654"/>
      <c r="DW32" s="654"/>
      <c r="DX32" s="654"/>
      <c r="DY32" s="654"/>
      <c r="DZ32" s="654"/>
      <c r="EA32" s="654"/>
      <c r="EB32" s="654"/>
      <c r="EC32" s="654"/>
      <c r="ED32" s="654"/>
      <c r="EE32" s="654"/>
      <c r="EF32" s="654"/>
      <c r="EG32" s="654"/>
      <c r="EH32" s="654"/>
      <c r="EI32" s="654"/>
      <c r="EJ32" s="654"/>
      <c r="EK32" s="654"/>
      <c r="EL32" s="654"/>
      <c r="EM32" s="654"/>
      <c r="EN32" s="654"/>
      <c r="EO32" s="654"/>
      <c r="EP32" s="654"/>
      <c r="EQ32" s="654"/>
      <c r="ER32" s="654"/>
      <c r="ES32" s="654"/>
      <c r="ET32" s="654"/>
      <c r="EU32" s="654"/>
      <c r="EV32" s="654"/>
      <c r="EW32" s="654"/>
      <c r="EX32" s="654"/>
      <c r="EY32" s="654"/>
      <c r="EZ32" s="654"/>
      <c r="FA32" s="654"/>
      <c r="FB32" s="654"/>
      <c r="FC32" s="654"/>
      <c r="FD32" s="654"/>
      <c r="FE32" s="654"/>
      <c r="FF32" s="654"/>
      <c r="FG32" s="654"/>
      <c r="FH32" s="654"/>
      <c r="FI32" s="654"/>
      <c r="FJ32" s="654"/>
      <c r="FK32" s="654"/>
      <c r="FL32" s="654"/>
      <c r="FM32" s="654"/>
      <c r="FN32" s="654"/>
      <c r="FO32" s="654"/>
      <c r="FP32" s="654"/>
      <c r="FQ32" s="654"/>
      <c r="FR32" s="654"/>
      <c r="FS32" s="654"/>
      <c r="FT32" s="654"/>
      <c r="FU32" s="654"/>
      <c r="FV32" s="654"/>
      <c r="FW32" s="654"/>
      <c r="FX32" s="654"/>
      <c r="FY32" s="654"/>
      <c r="FZ32" s="654"/>
      <c r="GA32" s="654"/>
      <c r="GB32" s="654"/>
      <c r="GC32" s="654"/>
      <c r="GD32" s="654"/>
      <c r="GE32" s="654"/>
      <c r="GF32" s="654"/>
      <c r="GG32" s="654"/>
      <c r="GH32" s="654"/>
      <c r="GI32" s="654"/>
      <c r="GJ32" s="654"/>
      <c r="GK32" s="654"/>
      <c r="GL32" s="654"/>
      <c r="GM32" s="654"/>
      <c r="GN32" s="654"/>
      <c r="GO32" s="654"/>
      <c r="GP32" s="654"/>
      <c r="GQ32" s="654"/>
      <c r="GR32" s="654"/>
      <c r="GS32" s="654"/>
      <c r="GT32" s="654"/>
      <c r="GU32" s="654"/>
      <c r="GV32" s="654"/>
      <c r="GW32" s="654"/>
      <c r="GX32" s="654"/>
      <c r="GY32" s="654"/>
      <c r="GZ32" s="654"/>
      <c r="HA32" s="654"/>
      <c r="HB32" s="654"/>
      <c r="HC32" s="654"/>
      <c r="HD32" s="654"/>
      <c r="HE32" s="654"/>
      <c r="HF32" s="654"/>
      <c r="HG32" s="654"/>
      <c r="HH32" s="654"/>
      <c r="HI32" s="654"/>
      <c r="HJ32" s="654"/>
      <c r="HK32" s="654"/>
      <c r="HL32" s="654"/>
      <c r="HM32" s="654"/>
      <c r="HN32" s="654"/>
      <c r="HO32" s="654"/>
      <c r="HP32" s="654"/>
      <c r="HQ32" s="654"/>
      <c r="HR32" s="654"/>
      <c r="HS32" s="654"/>
      <c r="HT32" s="654"/>
      <c r="HU32" s="654"/>
      <c r="HV32" s="654"/>
      <c r="HW32" s="654"/>
      <c r="HX32" s="654"/>
      <c r="HY32" s="654"/>
      <c r="HZ32" s="654"/>
      <c r="IA32" s="654"/>
      <c r="IB32" s="654"/>
      <c r="IC32" s="654"/>
      <c r="ID32" s="654"/>
      <c r="IE32" s="654"/>
      <c r="IF32" s="654"/>
      <c r="IG32" s="654"/>
      <c r="IH32" s="654"/>
      <c r="II32" s="654"/>
      <c r="IJ32" s="654"/>
      <c r="IK32" s="654"/>
      <c r="IL32" s="654"/>
    </row>
    <row r="33" spans="1:247" ht="7.5" customHeight="1" x14ac:dyDescent="0.3">
      <c r="A33" s="549"/>
      <c r="B33" s="497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529"/>
      <c r="N33" s="529"/>
      <c r="O33" s="529"/>
      <c r="P33" s="529"/>
      <c r="Q33" s="529"/>
      <c r="R33" s="529"/>
      <c r="S33" s="529"/>
      <c r="T33" s="529"/>
      <c r="U33" s="637"/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  <c r="DJ33" s="475"/>
      <c r="DK33" s="475"/>
      <c r="DL33" s="475"/>
      <c r="DM33" s="475"/>
      <c r="DN33" s="475"/>
      <c r="DO33" s="475"/>
      <c r="DP33" s="475"/>
      <c r="DQ33" s="475"/>
      <c r="DR33" s="475"/>
      <c r="DS33" s="475"/>
      <c r="DT33" s="475"/>
      <c r="DU33" s="475"/>
      <c r="DV33" s="475"/>
      <c r="DW33" s="475"/>
      <c r="DX33" s="475"/>
      <c r="DY33" s="475"/>
      <c r="DZ33" s="475"/>
      <c r="EA33" s="475"/>
      <c r="EB33" s="475"/>
      <c r="EC33" s="475"/>
      <c r="ED33" s="475"/>
      <c r="EE33" s="475"/>
      <c r="EF33" s="475"/>
      <c r="EG33" s="475"/>
      <c r="EH33" s="475"/>
      <c r="EI33" s="475"/>
      <c r="EJ33" s="475"/>
      <c r="EK33" s="475"/>
      <c r="EL33" s="475"/>
      <c r="EM33" s="475"/>
      <c r="EN33" s="475"/>
      <c r="EO33" s="475"/>
      <c r="EP33" s="475"/>
      <c r="EQ33" s="475"/>
      <c r="ER33" s="475"/>
      <c r="ES33" s="475"/>
      <c r="ET33" s="475"/>
      <c r="EU33" s="475"/>
      <c r="EV33" s="475"/>
      <c r="EW33" s="475"/>
      <c r="EX33" s="475"/>
      <c r="EY33" s="475"/>
      <c r="EZ33" s="475"/>
      <c r="FA33" s="475"/>
      <c r="FB33" s="475"/>
      <c r="FC33" s="475"/>
      <c r="FD33" s="475"/>
      <c r="FE33" s="475"/>
      <c r="FF33" s="475"/>
      <c r="FG33" s="475"/>
      <c r="FH33" s="475"/>
      <c r="FI33" s="475"/>
      <c r="FJ33" s="475"/>
      <c r="FK33" s="475"/>
      <c r="FL33" s="475"/>
      <c r="FM33" s="475"/>
      <c r="FN33" s="475"/>
      <c r="FO33" s="475"/>
      <c r="FP33" s="475"/>
      <c r="FQ33" s="475"/>
      <c r="FR33" s="475"/>
      <c r="FS33" s="475"/>
      <c r="FT33" s="475"/>
      <c r="FU33" s="475"/>
      <c r="FV33" s="475"/>
      <c r="FW33" s="475"/>
      <c r="FX33" s="475"/>
      <c r="FY33" s="475"/>
      <c r="FZ33" s="475"/>
      <c r="GA33" s="475"/>
      <c r="GB33" s="475"/>
      <c r="GC33" s="475"/>
      <c r="GD33" s="475"/>
      <c r="GE33" s="475"/>
      <c r="GF33" s="475"/>
      <c r="GG33" s="475"/>
      <c r="GH33" s="475"/>
      <c r="GI33" s="475"/>
      <c r="GJ33" s="475"/>
      <c r="GK33" s="475"/>
      <c r="GL33" s="475"/>
      <c r="GM33" s="475"/>
      <c r="GN33" s="475"/>
      <c r="GO33" s="475"/>
      <c r="GP33" s="475"/>
      <c r="GQ33" s="475"/>
      <c r="GR33" s="475"/>
      <c r="GS33" s="475"/>
      <c r="GT33" s="475"/>
      <c r="GU33" s="475"/>
      <c r="GV33" s="475"/>
      <c r="GW33" s="475"/>
      <c r="GX33" s="475"/>
      <c r="GY33" s="475"/>
      <c r="GZ33" s="475"/>
      <c r="HA33" s="475"/>
      <c r="HB33" s="475"/>
      <c r="HC33" s="475"/>
      <c r="HD33" s="475"/>
      <c r="HE33" s="475"/>
      <c r="HF33" s="475"/>
      <c r="HG33" s="475"/>
      <c r="HH33" s="475"/>
      <c r="HI33" s="475"/>
      <c r="HJ33" s="475"/>
      <c r="HK33" s="475"/>
      <c r="HL33" s="475"/>
      <c r="HM33" s="475"/>
      <c r="HN33" s="475"/>
      <c r="HO33" s="475"/>
      <c r="HP33" s="475"/>
      <c r="HQ33" s="475"/>
      <c r="HR33" s="475"/>
      <c r="HS33" s="475"/>
      <c r="HT33" s="475"/>
      <c r="HU33" s="475"/>
      <c r="HV33" s="475"/>
      <c r="HW33" s="475"/>
      <c r="HX33" s="475"/>
      <c r="HY33" s="475"/>
      <c r="HZ33" s="475"/>
      <c r="IA33" s="475"/>
      <c r="IB33" s="475"/>
      <c r="IC33" s="475"/>
      <c r="ID33" s="475"/>
      <c r="IE33" s="475"/>
      <c r="IF33" s="475"/>
      <c r="IG33" s="475"/>
      <c r="IH33" s="475"/>
      <c r="II33" s="475"/>
      <c r="IJ33" s="475"/>
      <c r="IK33" s="475"/>
      <c r="IL33" s="475"/>
    </row>
    <row r="34" spans="1:247" s="354" customFormat="1" x14ac:dyDescent="0.3">
      <c r="A34" s="821" t="s">
        <v>214</v>
      </c>
      <c r="B34" s="821"/>
      <c r="C34" s="821"/>
      <c r="D34" s="821"/>
      <c r="E34" s="821"/>
      <c r="F34" s="821"/>
      <c r="G34" s="821"/>
      <c r="H34" s="821"/>
      <c r="I34" s="821"/>
      <c r="J34" s="821"/>
      <c r="K34" s="821"/>
      <c r="L34" s="821"/>
      <c r="M34" s="658"/>
      <c r="N34" s="659"/>
      <c r="O34" s="659"/>
      <c r="P34" s="659"/>
      <c r="Q34" s="659"/>
      <c r="R34" s="659"/>
      <c r="S34" s="659"/>
      <c r="T34" s="659"/>
      <c r="U34" s="659"/>
      <c r="V34" s="660"/>
      <c r="W34" s="661"/>
      <c r="X34" s="661"/>
      <c r="Y34" s="661"/>
      <c r="Z34" s="661"/>
      <c r="AA34" s="661"/>
      <c r="AB34" s="661"/>
      <c r="AC34" s="661"/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  <c r="GD34" s="661"/>
      <c r="GE34" s="661"/>
      <c r="GF34" s="661"/>
      <c r="GG34" s="661"/>
      <c r="GH34" s="661"/>
      <c r="GI34" s="661"/>
      <c r="GJ34" s="661"/>
      <c r="GK34" s="661"/>
      <c r="GL34" s="661"/>
      <c r="GM34" s="661"/>
      <c r="GN34" s="661"/>
      <c r="GO34" s="661"/>
      <c r="GP34" s="661"/>
      <c r="GQ34" s="661"/>
      <c r="GR34" s="661"/>
      <c r="GS34" s="661"/>
      <c r="GT34" s="661"/>
      <c r="GU34" s="661"/>
      <c r="GV34" s="661"/>
      <c r="GW34" s="661"/>
      <c r="GX34" s="661"/>
      <c r="GY34" s="661"/>
      <c r="GZ34" s="661"/>
      <c r="HA34" s="661"/>
      <c r="HB34" s="661"/>
      <c r="HC34" s="661"/>
      <c r="HD34" s="661"/>
      <c r="HE34" s="661"/>
      <c r="HF34" s="661"/>
      <c r="HG34" s="661"/>
      <c r="HH34" s="661"/>
      <c r="HI34" s="661"/>
      <c r="HJ34" s="661"/>
      <c r="HK34" s="661"/>
      <c r="HL34" s="661"/>
      <c r="HM34" s="661"/>
      <c r="HN34" s="661"/>
      <c r="HO34" s="661"/>
      <c r="HP34" s="661"/>
      <c r="HQ34" s="661"/>
      <c r="HR34" s="661"/>
      <c r="HS34" s="661"/>
      <c r="HT34" s="661"/>
      <c r="HU34" s="661"/>
      <c r="HV34" s="661"/>
      <c r="HW34" s="661"/>
      <c r="HX34" s="661"/>
      <c r="HY34" s="661"/>
      <c r="HZ34" s="661"/>
      <c r="IA34" s="661"/>
      <c r="IB34" s="661"/>
      <c r="IC34" s="661"/>
      <c r="ID34" s="661"/>
      <c r="IE34" s="661"/>
      <c r="IF34" s="661"/>
      <c r="IG34" s="661"/>
      <c r="IH34" s="661"/>
      <c r="II34" s="661"/>
      <c r="IJ34" s="661"/>
      <c r="IK34" s="661"/>
      <c r="IL34" s="661"/>
      <c r="IM34" s="661"/>
    </row>
    <row r="35" spans="1:247" s="354" customFormat="1" x14ac:dyDescent="0.3">
      <c r="A35" s="662" t="s">
        <v>36</v>
      </c>
      <c r="B35" s="663"/>
      <c r="C35" s="664"/>
      <c r="D35" s="663"/>
      <c r="E35" s="663"/>
      <c r="F35" s="663"/>
      <c r="H35" s="663"/>
      <c r="I35" s="663"/>
      <c r="J35" s="663"/>
      <c r="K35" s="663"/>
      <c r="L35" s="663"/>
      <c r="M35" s="666"/>
      <c r="N35" s="667"/>
      <c r="O35" s="667"/>
      <c r="P35" s="667"/>
      <c r="Q35" s="667"/>
      <c r="R35" s="667"/>
      <c r="S35" s="667"/>
      <c r="T35" s="667"/>
      <c r="U35" s="667"/>
      <c r="V35" s="668"/>
      <c r="W35" s="665"/>
      <c r="X35" s="665"/>
      <c r="Y35" s="665"/>
      <c r="Z35" s="665"/>
      <c r="AA35" s="665"/>
      <c r="AB35" s="665"/>
      <c r="AC35" s="665"/>
      <c r="AD35" s="665"/>
      <c r="AE35" s="665"/>
      <c r="AF35" s="665"/>
      <c r="AG35" s="665"/>
      <c r="AH35" s="665"/>
      <c r="AI35" s="665"/>
      <c r="AJ35" s="665"/>
      <c r="AK35" s="665"/>
      <c r="AL35" s="665"/>
      <c r="AM35" s="665"/>
      <c r="AN35" s="665"/>
      <c r="AO35" s="665"/>
      <c r="AP35" s="665"/>
      <c r="AQ35" s="665"/>
      <c r="AR35" s="665"/>
      <c r="AS35" s="665"/>
      <c r="AT35" s="665"/>
      <c r="AU35" s="665"/>
      <c r="AV35" s="665"/>
      <c r="AW35" s="665"/>
      <c r="AX35" s="665"/>
      <c r="AY35" s="665"/>
      <c r="AZ35" s="665"/>
      <c r="BA35" s="665"/>
      <c r="BB35" s="665"/>
      <c r="BC35" s="665"/>
      <c r="BD35" s="665"/>
      <c r="BE35" s="665"/>
      <c r="BF35" s="665"/>
      <c r="BG35" s="665"/>
      <c r="BH35" s="665"/>
      <c r="BI35" s="665"/>
      <c r="BJ35" s="665"/>
      <c r="BK35" s="665"/>
      <c r="BL35" s="665"/>
      <c r="BM35" s="665"/>
      <c r="BN35" s="665"/>
      <c r="BO35" s="665"/>
      <c r="BP35" s="665"/>
      <c r="BQ35" s="665"/>
      <c r="BR35" s="665"/>
      <c r="BS35" s="665"/>
      <c r="BT35" s="665"/>
      <c r="BU35" s="665"/>
      <c r="BV35" s="665"/>
      <c r="BW35" s="665"/>
      <c r="BX35" s="665"/>
      <c r="BY35" s="665"/>
      <c r="BZ35" s="665"/>
      <c r="CA35" s="665"/>
      <c r="CB35" s="665"/>
      <c r="CC35" s="665"/>
      <c r="CD35" s="665"/>
      <c r="CE35" s="665"/>
      <c r="CF35" s="665"/>
      <c r="CG35" s="665"/>
      <c r="CH35" s="665"/>
      <c r="CI35" s="665"/>
      <c r="CJ35" s="665"/>
      <c r="CK35" s="665"/>
      <c r="CL35" s="665"/>
      <c r="CM35" s="665"/>
      <c r="CN35" s="665"/>
      <c r="CO35" s="665"/>
      <c r="CP35" s="665"/>
      <c r="CQ35" s="665"/>
      <c r="CR35" s="665"/>
      <c r="CS35" s="665"/>
      <c r="CT35" s="665"/>
      <c r="CU35" s="665"/>
      <c r="CV35" s="665"/>
      <c r="CW35" s="665"/>
      <c r="CX35" s="665"/>
      <c r="CY35" s="665"/>
      <c r="CZ35" s="665"/>
      <c r="DA35" s="665"/>
      <c r="DB35" s="665"/>
      <c r="DC35" s="665"/>
      <c r="DD35" s="665"/>
      <c r="DE35" s="665"/>
      <c r="DF35" s="665"/>
      <c r="DG35" s="665"/>
      <c r="DH35" s="665"/>
      <c r="DI35" s="665"/>
      <c r="DJ35" s="665"/>
      <c r="DK35" s="665"/>
      <c r="DL35" s="665"/>
      <c r="DM35" s="665"/>
      <c r="DN35" s="665"/>
      <c r="DO35" s="665"/>
      <c r="DP35" s="665"/>
      <c r="DQ35" s="665"/>
      <c r="DR35" s="665"/>
      <c r="DS35" s="665"/>
      <c r="DT35" s="665"/>
      <c r="DU35" s="665"/>
      <c r="DV35" s="665"/>
      <c r="DW35" s="665"/>
      <c r="DX35" s="665"/>
      <c r="DY35" s="665"/>
      <c r="DZ35" s="665"/>
      <c r="EA35" s="665"/>
      <c r="EB35" s="665"/>
      <c r="EC35" s="665"/>
      <c r="ED35" s="665"/>
      <c r="EE35" s="665"/>
      <c r="EF35" s="665"/>
      <c r="EG35" s="665"/>
      <c r="EH35" s="665"/>
      <c r="EI35" s="665"/>
      <c r="EJ35" s="665"/>
      <c r="EK35" s="665"/>
      <c r="EL35" s="665"/>
      <c r="EM35" s="665"/>
      <c r="EN35" s="665"/>
      <c r="EO35" s="665"/>
      <c r="EP35" s="665"/>
      <c r="EQ35" s="665"/>
      <c r="ER35" s="665"/>
      <c r="ES35" s="665"/>
      <c r="ET35" s="665"/>
      <c r="EU35" s="665"/>
      <c r="EV35" s="665"/>
      <c r="EW35" s="665"/>
      <c r="EX35" s="665"/>
      <c r="EY35" s="665"/>
      <c r="EZ35" s="665"/>
      <c r="FA35" s="665"/>
      <c r="FB35" s="665"/>
      <c r="FC35" s="665"/>
      <c r="FD35" s="665"/>
      <c r="FE35" s="665"/>
      <c r="FF35" s="665"/>
      <c r="FG35" s="665"/>
      <c r="FH35" s="665"/>
      <c r="FI35" s="665"/>
      <c r="FJ35" s="665"/>
      <c r="FK35" s="665"/>
      <c r="FL35" s="665"/>
      <c r="FM35" s="665"/>
      <c r="FN35" s="665"/>
      <c r="FO35" s="665"/>
      <c r="FP35" s="665"/>
      <c r="FQ35" s="665"/>
      <c r="FR35" s="665"/>
      <c r="FS35" s="665"/>
      <c r="FT35" s="665"/>
      <c r="FU35" s="665"/>
      <c r="FV35" s="665"/>
      <c r="FW35" s="665"/>
      <c r="FX35" s="665"/>
      <c r="FY35" s="665"/>
      <c r="FZ35" s="665"/>
      <c r="GA35" s="665"/>
      <c r="GB35" s="665"/>
      <c r="GC35" s="665"/>
      <c r="GD35" s="665"/>
      <c r="GE35" s="665"/>
      <c r="GF35" s="665"/>
      <c r="GG35" s="665"/>
      <c r="GH35" s="665"/>
      <c r="GI35" s="665"/>
      <c r="GJ35" s="665"/>
      <c r="GK35" s="665"/>
      <c r="GL35" s="665"/>
      <c r="GM35" s="665"/>
      <c r="GN35" s="665"/>
      <c r="GO35" s="665"/>
      <c r="GP35" s="665"/>
      <c r="GQ35" s="665"/>
      <c r="GR35" s="665"/>
      <c r="GS35" s="665"/>
      <c r="GT35" s="665"/>
      <c r="GU35" s="665"/>
      <c r="GV35" s="665"/>
      <c r="GW35" s="665"/>
      <c r="GX35" s="665"/>
      <c r="GY35" s="665"/>
      <c r="GZ35" s="665"/>
      <c r="HA35" s="665"/>
      <c r="HB35" s="665"/>
      <c r="HC35" s="665"/>
      <c r="HD35" s="665"/>
      <c r="HE35" s="665"/>
      <c r="HF35" s="665"/>
      <c r="HG35" s="665"/>
      <c r="HH35" s="665"/>
      <c r="HI35" s="665"/>
      <c r="HJ35" s="665"/>
      <c r="HK35" s="665"/>
      <c r="HL35" s="665"/>
      <c r="HM35" s="665"/>
      <c r="HN35" s="665"/>
      <c r="HO35" s="665"/>
      <c r="HP35" s="665"/>
      <c r="HQ35" s="665"/>
      <c r="HR35" s="665"/>
      <c r="HS35" s="665"/>
      <c r="HT35" s="665"/>
      <c r="HU35" s="665"/>
      <c r="HV35" s="665"/>
      <c r="HW35" s="665"/>
      <c r="HX35" s="665"/>
      <c r="HY35" s="665"/>
      <c r="HZ35" s="665"/>
      <c r="IA35" s="665"/>
      <c r="IB35" s="665"/>
      <c r="IC35" s="665"/>
      <c r="ID35" s="665"/>
      <c r="IE35" s="665"/>
      <c r="IF35" s="665"/>
      <c r="IG35" s="665"/>
      <c r="IH35" s="665"/>
      <c r="II35" s="665"/>
      <c r="IJ35" s="665"/>
      <c r="IK35" s="665"/>
      <c r="IL35" s="665"/>
      <c r="IM35" s="665"/>
    </row>
    <row r="36" spans="1:247" ht="1.5" customHeight="1" x14ac:dyDescent="0.3">
      <c r="B36" s="654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669"/>
      <c r="N36" s="638"/>
      <c r="O36" s="638"/>
      <c r="P36" s="638"/>
      <c r="Q36" s="529"/>
      <c r="R36" s="529"/>
      <c r="S36" s="529"/>
      <c r="T36" s="638"/>
      <c r="U36" s="638"/>
      <c r="V36" s="631"/>
    </row>
    <row r="37" spans="1:247" ht="16.5" customHeight="1" x14ac:dyDescent="0.3">
      <c r="A37" s="884" t="s">
        <v>211</v>
      </c>
      <c r="B37" s="884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638"/>
      <c r="P37" s="638"/>
      <c r="Q37" s="638"/>
      <c r="R37" s="638"/>
      <c r="S37" s="638"/>
      <c r="T37" s="638"/>
      <c r="U37" s="638"/>
      <c r="V37" s="631"/>
    </row>
    <row r="38" spans="1:247" ht="10.5" customHeight="1" x14ac:dyDescent="0.3">
      <c r="A38" s="475"/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  <c r="M38" s="670"/>
      <c r="N38" s="534"/>
      <c r="O38" s="534"/>
      <c r="P38" s="534"/>
      <c r="Q38" s="534"/>
      <c r="R38" s="534"/>
      <c r="S38" s="534"/>
      <c r="T38" s="534"/>
      <c r="U38" s="534"/>
      <c r="V38" s="631"/>
    </row>
    <row r="39" spans="1:247" x14ac:dyDescent="0.3">
      <c r="A39" s="475"/>
      <c r="B39" s="549"/>
      <c r="C39" s="549"/>
      <c r="D39" s="549"/>
      <c r="E39" s="549"/>
      <c r="F39" s="549"/>
      <c r="G39" s="549"/>
      <c r="H39" s="549"/>
      <c r="I39" s="549"/>
      <c r="J39" s="549"/>
      <c r="K39" s="549"/>
      <c r="L39" s="549"/>
      <c r="M39" s="637"/>
      <c r="N39" s="534"/>
      <c r="O39" s="534"/>
      <c r="P39" s="534"/>
      <c r="Q39" s="534"/>
      <c r="R39" s="534"/>
      <c r="S39" s="534"/>
      <c r="T39" s="534"/>
      <c r="U39" s="534"/>
      <c r="V39" s="631"/>
    </row>
    <row r="40" spans="1:247" x14ac:dyDescent="0.3">
      <c r="D40" s="549"/>
      <c r="E40" s="549"/>
      <c r="F40" s="549"/>
      <c r="G40" s="549"/>
      <c r="H40" s="549"/>
      <c r="I40" s="549"/>
      <c r="J40" s="549"/>
      <c r="K40" s="549"/>
      <c r="L40" s="549"/>
      <c r="M40" s="669"/>
      <c r="N40" s="638"/>
      <c r="O40" s="638"/>
      <c r="P40" s="638"/>
      <c r="Q40" s="638"/>
      <c r="R40" s="638"/>
      <c r="S40" s="638"/>
      <c r="T40" s="638"/>
      <c r="U40" s="638"/>
      <c r="V40" s="631"/>
    </row>
    <row r="41" spans="1:247" x14ac:dyDescent="0.3">
      <c r="D41" s="549"/>
      <c r="E41" s="549"/>
      <c r="F41" s="549"/>
      <c r="G41" s="549"/>
      <c r="H41" s="549"/>
      <c r="I41" s="549"/>
      <c r="J41" s="549"/>
      <c r="K41" s="549"/>
      <c r="L41" s="549"/>
      <c r="M41" s="671"/>
      <c r="N41" s="636"/>
      <c r="O41" s="636"/>
      <c r="P41" s="636"/>
      <c r="Q41" s="636"/>
      <c r="R41" s="636"/>
      <c r="S41" s="636"/>
      <c r="T41" s="636"/>
      <c r="U41" s="636"/>
      <c r="V41" s="631"/>
    </row>
    <row r="42" spans="1:247" x14ac:dyDescent="0.3">
      <c r="A42" s="475"/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49"/>
      <c r="M42" s="669"/>
      <c r="N42" s="638"/>
      <c r="O42" s="638"/>
      <c r="P42" s="638"/>
      <c r="Q42" s="638"/>
      <c r="R42" s="638"/>
      <c r="S42" s="638"/>
      <c r="T42" s="638"/>
      <c r="U42" s="638"/>
      <c r="V42" s="631"/>
    </row>
    <row r="43" spans="1:247" x14ac:dyDescent="0.3">
      <c r="A43" s="475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671"/>
      <c r="N43" s="636"/>
      <c r="O43" s="636"/>
      <c r="P43" s="636"/>
      <c r="Q43" s="636"/>
      <c r="R43" s="636"/>
      <c r="S43" s="636"/>
      <c r="T43" s="636"/>
      <c r="U43" s="636"/>
      <c r="V43" s="631"/>
    </row>
    <row r="44" spans="1:247" x14ac:dyDescent="0.3">
      <c r="A44" s="475"/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  <c r="M44" s="671"/>
      <c r="N44" s="636"/>
      <c r="O44" s="636"/>
      <c r="P44" s="636"/>
      <c r="Q44" s="636"/>
      <c r="R44" s="636"/>
      <c r="S44" s="636"/>
      <c r="T44" s="636"/>
      <c r="U44" s="636"/>
      <c r="V44" s="631"/>
    </row>
    <row r="45" spans="1:247" x14ac:dyDescent="0.3">
      <c r="A45" s="475"/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671"/>
      <c r="N45" s="636"/>
      <c r="O45" s="636"/>
      <c r="P45" s="636"/>
      <c r="Q45" s="636"/>
      <c r="R45" s="636"/>
      <c r="S45" s="636"/>
      <c r="T45" s="636"/>
      <c r="U45" s="636"/>
      <c r="V45" s="631"/>
    </row>
    <row r="46" spans="1:247" x14ac:dyDescent="0.3">
      <c r="A46" s="475"/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637"/>
      <c r="N46" s="534"/>
      <c r="O46" s="534"/>
      <c r="P46" s="534"/>
      <c r="Q46" s="534"/>
      <c r="R46" s="534"/>
      <c r="S46" s="534"/>
      <c r="T46" s="534"/>
      <c r="U46" s="534"/>
      <c r="V46" s="631"/>
    </row>
    <row r="47" spans="1:247" x14ac:dyDescent="0.3">
      <c r="A47" s="475"/>
      <c r="B47" s="549"/>
      <c r="C47" s="549"/>
      <c r="D47" s="549"/>
      <c r="E47" s="549"/>
      <c r="F47" s="549"/>
      <c r="G47" s="549"/>
      <c r="H47" s="549"/>
      <c r="I47" s="549"/>
      <c r="J47" s="549"/>
      <c r="K47" s="549"/>
      <c r="L47" s="549"/>
      <c r="M47" s="669"/>
      <c r="N47" s="638"/>
      <c r="O47" s="638"/>
      <c r="P47" s="638"/>
      <c r="Q47" s="638"/>
      <c r="R47" s="638"/>
      <c r="S47" s="638"/>
      <c r="T47" s="638"/>
      <c r="U47" s="638"/>
      <c r="V47" s="631"/>
    </row>
    <row r="48" spans="1:247" x14ac:dyDescent="0.3">
      <c r="A48" s="475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9"/>
      <c r="M48" s="671"/>
      <c r="N48" s="636"/>
      <c r="O48" s="636"/>
      <c r="P48" s="636"/>
      <c r="Q48" s="636"/>
      <c r="R48" s="636"/>
      <c r="S48" s="636"/>
      <c r="T48" s="636"/>
      <c r="U48" s="636"/>
      <c r="V48" s="631"/>
    </row>
    <row r="49" spans="1:22" x14ac:dyDescent="0.3">
      <c r="F49" s="549"/>
      <c r="G49" s="549"/>
      <c r="H49" s="549"/>
      <c r="I49" s="549"/>
      <c r="J49" s="549"/>
      <c r="K49" s="549"/>
      <c r="L49" s="549"/>
      <c r="M49" s="671"/>
      <c r="N49" s="636"/>
      <c r="O49" s="636"/>
      <c r="P49" s="636"/>
      <c r="Q49" s="636"/>
      <c r="R49" s="636"/>
      <c r="S49" s="636"/>
      <c r="T49" s="636"/>
      <c r="U49" s="636"/>
      <c r="V49" s="631"/>
    </row>
    <row r="50" spans="1:22" x14ac:dyDescent="0.3">
      <c r="F50" s="549"/>
      <c r="G50" s="549"/>
      <c r="H50" s="549"/>
      <c r="I50" s="549"/>
      <c r="J50" s="549"/>
      <c r="K50" s="549"/>
      <c r="L50" s="549"/>
      <c r="M50" s="637"/>
      <c r="N50" s="534"/>
      <c r="O50" s="534"/>
      <c r="P50" s="534"/>
      <c r="Q50" s="534"/>
      <c r="R50" s="534"/>
      <c r="S50" s="534"/>
      <c r="T50" s="534"/>
      <c r="U50" s="534"/>
      <c r="V50" s="631"/>
    </row>
    <row r="51" spans="1:22" x14ac:dyDescent="0.3">
      <c r="A51" s="475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671"/>
      <c r="N51" s="636"/>
      <c r="O51" s="636"/>
      <c r="P51" s="636"/>
      <c r="Q51" s="636"/>
      <c r="R51" s="636"/>
      <c r="S51" s="636"/>
      <c r="T51" s="636"/>
      <c r="U51" s="636"/>
      <c r="V51" s="631"/>
    </row>
    <row r="52" spans="1:22" x14ac:dyDescent="0.3">
      <c r="A52" s="475"/>
      <c r="B52" s="549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671"/>
      <c r="N52" s="636"/>
      <c r="O52" s="636"/>
      <c r="P52" s="636"/>
      <c r="Q52" s="636"/>
      <c r="R52" s="636"/>
      <c r="S52" s="636"/>
      <c r="T52" s="636"/>
      <c r="U52" s="636"/>
      <c r="V52" s="631"/>
    </row>
    <row r="53" spans="1:22" x14ac:dyDescent="0.3">
      <c r="A53" s="475"/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  <c r="M53" s="669"/>
      <c r="N53" s="638"/>
      <c r="O53" s="638"/>
      <c r="P53" s="638"/>
      <c r="Q53" s="638"/>
      <c r="R53" s="638"/>
      <c r="S53" s="638"/>
      <c r="T53" s="638"/>
      <c r="U53" s="638"/>
      <c r="V53" s="631"/>
    </row>
    <row r="54" spans="1:22" x14ac:dyDescent="0.3">
      <c r="A54" s="475"/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669"/>
      <c r="N54" s="638"/>
      <c r="O54" s="638"/>
      <c r="P54" s="638"/>
      <c r="Q54" s="638"/>
      <c r="R54" s="638"/>
      <c r="S54" s="638"/>
      <c r="T54" s="638"/>
      <c r="U54" s="638"/>
      <c r="V54" s="631"/>
    </row>
    <row r="55" spans="1:22" x14ac:dyDescent="0.3">
      <c r="A55" s="475"/>
      <c r="B55" s="549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631"/>
      <c r="N55" s="631"/>
      <c r="O55" s="631"/>
      <c r="P55" s="631"/>
      <c r="Q55" s="631"/>
      <c r="R55" s="631"/>
      <c r="S55" s="631"/>
      <c r="T55" s="631"/>
      <c r="U55" s="631"/>
      <c r="V55" s="631"/>
    </row>
    <row r="56" spans="1:22" x14ac:dyDescent="0.3">
      <c r="F56" s="549"/>
      <c r="G56" s="549"/>
      <c r="H56" s="549"/>
      <c r="I56" s="549"/>
      <c r="J56" s="549"/>
      <c r="K56" s="549"/>
      <c r="L56" s="549"/>
      <c r="M56" s="631"/>
      <c r="N56" s="631"/>
      <c r="O56" s="631"/>
      <c r="P56" s="631"/>
      <c r="Q56" s="631"/>
      <c r="R56" s="631"/>
      <c r="S56" s="631"/>
      <c r="T56" s="631"/>
      <c r="U56" s="631"/>
      <c r="V56" s="631"/>
    </row>
    <row r="57" spans="1:22" x14ac:dyDescent="0.3">
      <c r="A57" s="475"/>
      <c r="B57" s="549"/>
      <c r="C57" s="549"/>
      <c r="D57" s="549"/>
      <c r="E57" s="549"/>
      <c r="F57" s="549"/>
      <c r="G57" s="549"/>
      <c r="H57" s="549"/>
      <c r="I57" s="549"/>
      <c r="J57" s="549"/>
      <c r="K57" s="549"/>
      <c r="L57" s="549"/>
      <c r="M57" s="631"/>
      <c r="N57" s="631"/>
      <c r="O57" s="631"/>
      <c r="P57" s="631"/>
      <c r="Q57" s="631"/>
      <c r="R57" s="631"/>
      <c r="S57" s="631"/>
      <c r="T57" s="631"/>
      <c r="U57" s="631"/>
      <c r="V57" s="631"/>
    </row>
    <row r="58" spans="1:22" x14ac:dyDescent="0.3">
      <c r="A58" s="475"/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631"/>
      <c r="N58" s="631"/>
      <c r="O58" s="631"/>
      <c r="P58" s="631"/>
      <c r="Q58" s="631"/>
      <c r="R58" s="631"/>
      <c r="S58" s="631"/>
      <c r="T58" s="631"/>
      <c r="U58" s="631"/>
      <c r="V58" s="631"/>
    </row>
    <row r="59" spans="1:22" x14ac:dyDescent="0.3">
      <c r="A59" s="475"/>
      <c r="B59" s="549"/>
      <c r="C59" s="549"/>
      <c r="D59" s="549"/>
      <c r="E59" s="549"/>
      <c r="F59" s="549"/>
      <c r="G59" s="549"/>
      <c r="H59" s="549"/>
      <c r="I59" s="549"/>
      <c r="J59" s="549"/>
      <c r="K59" s="549"/>
      <c r="L59" s="549"/>
      <c r="M59" s="631"/>
      <c r="N59" s="631"/>
      <c r="O59" s="631"/>
      <c r="P59" s="631"/>
      <c r="Q59" s="631"/>
      <c r="R59" s="631"/>
      <c r="S59" s="631"/>
      <c r="T59" s="631"/>
      <c r="U59" s="631"/>
      <c r="V59" s="631"/>
    </row>
    <row r="60" spans="1:22" x14ac:dyDescent="0.3">
      <c r="A60" s="475"/>
      <c r="B60" s="549"/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631"/>
      <c r="N60" s="631"/>
      <c r="O60" s="631"/>
      <c r="P60" s="631"/>
      <c r="Q60" s="631"/>
      <c r="R60" s="631"/>
      <c r="S60" s="631"/>
      <c r="T60" s="631"/>
      <c r="U60" s="631"/>
      <c r="V60" s="631"/>
    </row>
    <row r="61" spans="1:22" x14ac:dyDescent="0.3">
      <c r="A61" s="475"/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631"/>
      <c r="N61" s="631"/>
      <c r="O61" s="631"/>
      <c r="P61" s="631"/>
      <c r="Q61" s="631"/>
      <c r="R61" s="631"/>
      <c r="S61" s="631"/>
      <c r="T61" s="631"/>
      <c r="U61" s="631"/>
      <c r="V61" s="631"/>
    </row>
    <row r="62" spans="1:22" x14ac:dyDescent="0.3">
      <c r="A62" s="475"/>
      <c r="B62" s="549"/>
      <c r="C62" s="549"/>
      <c r="D62" s="549"/>
      <c r="E62" s="549"/>
      <c r="F62" s="549"/>
      <c r="G62" s="549"/>
      <c r="H62" s="549"/>
      <c r="I62" s="549"/>
      <c r="J62" s="549"/>
      <c r="K62" s="549"/>
      <c r="L62" s="549"/>
      <c r="M62" s="631"/>
      <c r="N62" s="631"/>
      <c r="O62" s="631"/>
      <c r="P62" s="631"/>
      <c r="Q62" s="631"/>
      <c r="R62" s="631"/>
      <c r="S62" s="631"/>
      <c r="T62" s="631"/>
      <c r="U62" s="631"/>
      <c r="V62" s="631"/>
    </row>
    <row r="63" spans="1:22" x14ac:dyDescent="0.3">
      <c r="A63" s="475"/>
      <c r="B63" s="549"/>
      <c r="C63" s="549"/>
      <c r="D63" s="549"/>
      <c r="E63" s="549"/>
      <c r="F63" s="549"/>
      <c r="G63" s="549"/>
      <c r="H63" s="549"/>
      <c r="I63" s="549"/>
      <c r="J63" s="549"/>
      <c r="K63" s="549"/>
      <c r="L63" s="549"/>
      <c r="M63" s="631"/>
      <c r="N63" s="631"/>
      <c r="O63" s="631"/>
      <c r="P63" s="631"/>
      <c r="Q63" s="631"/>
      <c r="R63" s="631"/>
      <c r="S63" s="631"/>
      <c r="T63" s="631"/>
      <c r="U63" s="631"/>
      <c r="V63" s="631"/>
    </row>
    <row r="64" spans="1:22" x14ac:dyDescent="0.3">
      <c r="A64" s="475"/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631"/>
      <c r="N64" s="631"/>
      <c r="O64" s="631"/>
      <c r="P64" s="631"/>
      <c r="Q64" s="631"/>
      <c r="R64" s="631"/>
      <c r="S64" s="631"/>
      <c r="T64" s="631"/>
      <c r="U64" s="631"/>
      <c r="V64" s="631"/>
    </row>
    <row r="65" spans="1:22" x14ac:dyDescent="0.3">
      <c r="A65" s="475"/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631"/>
      <c r="N65" s="631"/>
      <c r="O65" s="631"/>
      <c r="P65" s="631"/>
      <c r="Q65" s="631"/>
      <c r="R65" s="631"/>
      <c r="S65" s="631"/>
      <c r="T65" s="631"/>
      <c r="U65" s="631"/>
      <c r="V65" s="631"/>
    </row>
    <row r="66" spans="1:22" x14ac:dyDescent="0.3">
      <c r="A66" s="475"/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631"/>
      <c r="N66" s="631"/>
      <c r="O66" s="631"/>
      <c r="P66" s="631"/>
      <c r="Q66" s="631"/>
      <c r="R66" s="631"/>
      <c r="S66" s="631"/>
      <c r="T66" s="631"/>
      <c r="U66" s="631"/>
      <c r="V66" s="631"/>
    </row>
    <row r="67" spans="1:22" x14ac:dyDescent="0.3">
      <c r="A67" s="475"/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631"/>
      <c r="N67" s="631"/>
      <c r="O67" s="631"/>
      <c r="P67" s="631"/>
      <c r="Q67" s="631"/>
      <c r="R67" s="631"/>
      <c r="S67" s="631"/>
      <c r="T67" s="631"/>
      <c r="U67" s="631"/>
      <c r="V67" s="631"/>
    </row>
    <row r="68" spans="1:22" x14ac:dyDescent="0.3">
      <c r="A68" s="475"/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631"/>
      <c r="N68" s="631"/>
      <c r="O68" s="631"/>
      <c r="P68" s="631"/>
      <c r="Q68" s="631"/>
      <c r="R68" s="631"/>
      <c r="S68" s="631"/>
      <c r="T68" s="631"/>
      <c r="U68" s="631"/>
      <c r="V68" s="631"/>
    </row>
    <row r="69" spans="1:22" x14ac:dyDescent="0.3">
      <c r="A69" s="475"/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631"/>
      <c r="N69" s="631"/>
      <c r="O69" s="631"/>
      <c r="P69" s="631"/>
      <c r="Q69" s="631"/>
      <c r="R69" s="631"/>
      <c r="S69" s="631"/>
      <c r="T69" s="631"/>
      <c r="U69" s="631"/>
      <c r="V69" s="631"/>
    </row>
    <row r="70" spans="1:22" x14ac:dyDescent="0.3">
      <c r="A70" s="475"/>
      <c r="B70" s="549"/>
      <c r="C70" s="549"/>
      <c r="D70" s="549"/>
      <c r="E70" s="549"/>
      <c r="F70" s="549"/>
      <c r="G70" s="549"/>
      <c r="H70" s="549"/>
      <c r="I70" s="549"/>
      <c r="J70" s="549"/>
      <c r="K70" s="549"/>
      <c r="L70" s="549"/>
      <c r="M70" s="631"/>
      <c r="N70" s="631"/>
      <c r="O70" s="631"/>
      <c r="P70" s="631"/>
      <c r="Q70" s="631"/>
      <c r="R70" s="631"/>
      <c r="S70" s="631"/>
      <c r="T70" s="631"/>
      <c r="U70" s="631"/>
      <c r="V70" s="631"/>
    </row>
    <row r="71" spans="1:22" x14ac:dyDescent="0.3">
      <c r="A71" s="475"/>
      <c r="B71" s="549"/>
      <c r="C71" s="549"/>
      <c r="D71" s="549"/>
      <c r="E71" s="549"/>
      <c r="F71" s="549"/>
      <c r="G71" s="549"/>
      <c r="H71" s="549"/>
      <c r="I71" s="549"/>
      <c r="J71" s="549"/>
      <c r="K71" s="549"/>
      <c r="L71" s="549"/>
      <c r="M71" s="631"/>
      <c r="N71" s="631"/>
      <c r="O71" s="631"/>
      <c r="P71" s="631"/>
      <c r="Q71" s="631"/>
      <c r="R71" s="631"/>
      <c r="S71" s="631"/>
      <c r="T71" s="631"/>
      <c r="U71" s="631"/>
      <c r="V71" s="631"/>
    </row>
    <row r="72" spans="1:22" x14ac:dyDescent="0.3">
      <c r="A72" s="475"/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631"/>
      <c r="N72" s="631"/>
      <c r="O72" s="631"/>
      <c r="P72" s="631"/>
      <c r="Q72" s="631"/>
      <c r="R72" s="631"/>
      <c r="S72" s="631"/>
      <c r="T72" s="631"/>
      <c r="U72" s="631"/>
      <c r="V72" s="631"/>
    </row>
    <row r="73" spans="1:22" x14ac:dyDescent="0.3">
      <c r="A73" s="475"/>
      <c r="B73" s="549"/>
      <c r="C73" s="549"/>
      <c r="D73" s="549"/>
      <c r="E73" s="549"/>
      <c r="F73" s="549"/>
      <c r="G73" s="549"/>
      <c r="H73" s="549"/>
      <c r="I73" s="549"/>
      <c r="J73" s="549"/>
      <c r="K73" s="549"/>
      <c r="L73" s="549"/>
      <c r="M73" s="631"/>
      <c r="N73" s="631"/>
      <c r="O73" s="631"/>
      <c r="P73" s="631"/>
      <c r="Q73" s="631"/>
      <c r="R73" s="631"/>
      <c r="S73" s="631"/>
      <c r="T73" s="631"/>
      <c r="U73" s="631"/>
      <c r="V73" s="631"/>
    </row>
    <row r="74" spans="1:22" x14ac:dyDescent="0.3">
      <c r="A74" s="475"/>
      <c r="B74" s="549"/>
      <c r="C74" s="549"/>
      <c r="D74" s="549"/>
      <c r="E74" s="549"/>
      <c r="F74" s="549"/>
      <c r="G74" s="549"/>
      <c r="H74" s="549"/>
      <c r="I74" s="549"/>
      <c r="J74" s="549"/>
      <c r="K74" s="549"/>
      <c r="L74" s="549"/>
      <c r="M74" s="631"/>
      <c r="N74" s="631"/>
      <c r="O74" s="631"/>
      <c r="P74" s="631"/>
      <c r="Q74" s="631"/>
      <c r="R74" s="631"/>
      <c r="S74" s="631"/>
      <c r="T74" s="631"/>
      <c r="U74" s="631"/>
      <c r="V74" s="631"/>
    </row>
    <row r="75" spans="1:22" x14ac:dyDescent="0.3">
      <c r="A75" s="475"/>
      <c r="B75" s="549"/>
      <c r="C75" s="549"/>
      <c r="D75" s="549"/>
      <c r="E75" s="549"/>
      <c r="F75" s="549"/>
      <c r="G75" s="549"/>
      <c r="H75" s="549"/>
      <c r="I75" s="549"/>
      <c r="J75" s="549"/>
      <c r="K75" s="549"/>
      <c r="L75" s="549"/>
      <c r="M75" s="631"/>
      <c r="N75" s="631"/>
      <c r="O75" s="631"/>
      <c r="P75" s="631"/>
      <c r="Q75" s="631"/>
      <c r="R75" s="631"/>
      <c r="S75" s="631"/>
      <c r="T75" s="631"/>
      <c r="U75" s="631"/>
      <c r="V75" s="631"/>
    </row>
    <row r="76" spans="1:22" x14ac:dyDescent="0.3">
      <c r="A76" s="475"/>
      <c r="B76" s="549"/>
      <c r="C76" s="549"/>
      <c r="D76" s="549"/>
      <c r="E76" s="549"/>
      <c r="F76" s="549"/>
      <c r="G76" s="549"/>
      <c r="H76" s="549"/>
      <c r="I76" s="549"/>
      <c r="J76" s="549"/>
      <c r="K76" s="549"/>
      <c r="L76" s="549"/>
      <c r="M76" s="631"/>
      <c r="N76" s="631"/>
      <c r="O76" s="631"/>
      <c r="P76" s="631"/>
      <c r="Q76" s="631"/>
      <c r="R76" s="631"/>
      <c r="S76" s="631"/>
      <c r="T76" s="631"/>
      <c r="U76" s="631"/>
      <c r="V76" s="631"/>
    </row>
    <row r="77" spans="1:22" x14ac:dyDescent="0.3">
      <c r="A77" s="475"/>
      <c r="B77" s="549"/>
      <c r="C77" s="549"/>
      <c r="D77" s="549"/>
      <c r="E77" s="549"/>
      <c r="F77" s="549"/>
      <c r="G77" s="549"/>
      <c r="H77" s="549"/>
      <c r="I77" s="549"/>
      <c r="J77" s="549"/>
      <c r="K77" s="549"/>
      <c r="L77" s="549"/>
      <c r="M77" s="631"/>
      <c r="N77" s="631"/>
      <c r="O77" s="631"/>
      <c r="P77" s="631"/>
      <c r="Q77" s="631"/>
      <c r="R77" s="631"/>
      <c r="S77" s="631"/>
      <c r="T77" s="631"/>
      <c r="U77" s="631"/>
      <c r="V77" s="631"/>
    </row>
    <row r="78" spans="1:22" x14ac:dyDescent="0.3">
      <c r="A78" s="475"/>
      <c r="B78" s="549"/>
      <c r="C78" s="549"/>
      <c r="D78" s="549"/>
      <c r="E78" s="549"/>
      <c r="F78" s="549"/>
      <c r="G78" s="549"/>
      <c r="H78" s="549"/>
      <c r="I78" s="549"/>
      <c r="J78" s="549"/>
      <c r="K78" s="549"/>
      <c r="L78" s="549"/>
      <c r="M78" s="631"/>
      <c r="N78" s="631"/>
      <c r="O78" s="631"/>
      <c r="P78" s="631"/>
      <c r="Q78" s="631"/>
      <c r="R78" s="631"/>
      <c r="S78" s="631"/>
      <c r="T78" s="631"/>
      <c r="U78" s="631"/>
      <c r="V78" s="631"/>
    </row>
    <row r="79" spans="1:22" x14ac:dyDescent="0.3">
      <c r="A79" s="475"/>
      <c r="B79" s="549"/>
      <c r="C79" s="549"/>
      <c r="D79" s="549"/>
      <c r="E79" s="549"/>
      <c r="F79" s="549"/>
      <c r="G79" s="549"/>
      <c r="H79" s="549"/>
      <c r="I79" s="549"/>
      <c r="J79" s="549"/>
      <c r="K79" s="549"/>
      <c r="L79" s="549"/>
      <c r="M79" s="631"/>
      <c r="N79" s="631"/>
      <c r="O79" s="631"/>
      <c r="P79" s="631"/>
      <c r="Q79" s="631"/>
      <c r="R79" s="631"/>
      <c r="S79" s="631"/>
      <c r="T79" s="631"/>
      <c r="U79" s="631"/>
      <c r="V79" s="631"/>
    </row>
    <row r="80" spans="1:22" x14ac:dyDescent="0.3">
      <c r="A80" s="475"/>
      <c r="B80" s="549"/>
      <c r="C80" s="549"/>
      <c r="D80" s="549"/>
      <c r="E80" s="549"/>
      <c r="F80" s="549"/>
      <c r="G80" s="549"/>
      <c r="H80" s="549"/>
      <c r="I80" s="549"/>
      <c r="J80" s="549"/>
      <c r="K80" s="549"/>
      <c r="L80" s="549"/>
      <c r="M80" s="631"/>
      <c r="N80" s="631"/>
      <c r="O80" s="631"/>
      <c r="P80" s="631"/>
      <c r="Q80" s="631"/>
      <c r="R80" s="631"/>
      <c r="S80" s="631"/>
      <c r="T80" s="631"/>
      <c r="U80" s="631"/>
      <c r="V80" s="631"/>
    </row>
    <row r="81" spans="1:22" x14ac:dyDescent="0.3">
      <c r="A81" s="475"/>
      <c r="B81" s="549"/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631"/>
      <c r="N81" s="631"/>
      <c r="O81" s="631"/>
      <c r="P81" s="631"/>
      <c r="Q81" s="631"/>
      <c r="R81" s="631"/>
      <c r="S81" s="631"/>
      <c r="T81" s="631"/>
      <c r="U81" s="631"/>
      <c r="V81" s="631"/>
    </row>
    <row r="82" spans="1:22" x14ac:dyDescent="0.3">
      <c r="A82" s="475"/>
      <c r="B82" s="549"/>
      <c r="C82" s="549"/>
      <c r="D82" s="549"/>
      <c r="E82" s="549"/>
      <c r="F82" s="549"/>
      <c r="G82" s="549"/>
      <c r="H82" s="549"/>
      <c r="I82" s="549"/>
      <c r="J82" s="549"/>
      <c r="K82" s="549"/>
      <c r="L82" s="549"/>
      <c r="M82" s="631"/>
      <c r="N82" s="631"/>
      <c r="O82" s="631"/>
      <c r="P82" s="631"/>
      <c r="Q82" s="631"/>
      <c r="R82" s="631"/>
      <c r="S82" s="631"/>
      <c r="T82" s="631"/>
      <c r="U82" s="631"/>
      <c r="V82" s="631"/>
    </row>
    <row r="83" spans="1:22" x14ac:dyDescent="0.3">
      <c r="A83" s="475"/>
      <c r="B83" s="549"/>
      <c r="C83" s="549"/>
      <c r="D83" s="549"/>
      <c r="E83" s="549"/>
      <c r="F83" s="549"/>
      <c r="G83" s="549"/>
      <c r="H83" s="549"/>
      <c r="I83" s="549"/>
      <c r="J83" s="549"/>
      <c r="K83" s="549"/>
      <c r="L83" s="549"/>
      <c r="M83" s="631"/>
      <c r="N83" s="631"/>
      <c r="O83" s="631"/>
      <c r="P83" s="631"/>
      <c r="Q83" s="631"/>
      <c r="R83" s="631"/>
      <c r="S83" s="631"/>
      <c r="T83" s="631"/>
      <c r="U83" s="631"/>
      <c r="V83" s="631"/>
    </row>
    <row r="84" spans="1:22" x14ac:dyDescent="0.3">
      <c r="A84" s="475"/>
      <c r="B84" s="549"/>
      <c r="C84" s="549"/>
      <c r="D84" s="549"/>
      <c r="E84" s="549"/>
      <c r="F84" s="549"/>
      <c r="G84" s="549"/>
      <c r="H84" s="549"/>
      <c r="I84" s="549"/>
      <c r="J84" s="549"/>
      <c r="K84" s="549"/>
      <c r="L84" s="549"/>
      <c r="M84" s="631"/>
      <c r="N84" s="631"/>
      <c r="O84" s="631"/>
      <c r="P84" s="631"/>
      <c r="Q84" s="631"/>
      <c r="R84" s="631"/>
      <c r="S84" s="631"/>
      <c r="T84" s="631"/>
      <c r="U84" s="631"/>
      <c r="V84" s="631"/>
    </row>
    <row r="85" spans="1:22" x14ac:dyDescent="0.3">
      <c r="A85" s="475"/>
      <c r="B85" s="549"/>
      <c r="C85" s="549"/>
      <c r="D85" s="549"/>
      <c r="E85" s="549"/>
      <c r="F85" s="549"/>
      <c r="G85" s="549"/>
      <c r="H85" s="549"/>
      <c r="I85" s="549"/>
      <c r="J85" s="549"/>
      <c r="K85" s="549"/>
      <c r="L85" s="549"/>
      <c r="M85" s="631"/>
      <c r="N85" s="631"/>
      <c r="O85" s="631"/>
      <c r="P85" s="631"/>
      <c r="Q85" s="631"/>
      <c r="R85" s="631"/>
      <c r="S85" s="631"/>
      <c r="T85" s="631"/>
      <c r="U85" s="631"/>
      <c r="V85" s="631"/>
    </row>
    <row r="86" spans="1:22" x14ac:dyDescent="0.3">
      <c r="A86" s="475"/>
      <c r="B86" s="549"/>
      <c r="C86" s="549"/>
      <c r="D86" s="549"/>
      <c r="E86" s="549"/>
      <c r="F86" s="549"/>
      <c r="G86" s="549"/>
      <c r="H86" s="549"/>
      <c r="I86" s="549"/>
      <c r="J86" s="549"/>
      <c r="K86" s="549"/>
      <c r="L86" s="549"/>
      <c r="M86" s="631"/>
      <c r="N86" s="631"/>
      <c r="O86" s="631"/>
      <c r="P86" s="631"/>
      <c r="Q86" s="631"/>
      <c r="R86" s="631"/>
      <c r="S86" s="631"/>
      <c r="T86" s="631"/>
      <c r="U86" s="631"/>
      <c r="V86" s="631"/>
    </row>
    <row r="87" spans="1:22" x14ac:dyDescent="0.3">
      <c r="A87" s="475"/>
      <c r="B87" s="549"/>
      <c r="C87" s="549"/>
      <c r="D87" s="549"/>
      <c r="E87" s="549"/>
      <c r="F87" s="549"/>
      <c r="G87" s="549"/>
      <c r="H87" s="549"/>
      <c r="I87" s="549"/>
      <c r="J87" s="549"/>
      <c r="K87" s="549"/>
      <c r="L87" s="549"/>
      <c r="M87" s="631"/>
      <c r="N87" s="631"/>
      <c r="O87" s="631"/>
      <c r="P87" s="631"/>
      <c r="Q87" s="631"/>
      <c r="R87" s="631"/>
      <c r="S87" s="631"/>
      <c r="T87" s="631"/>
      <c r="U87" s="631"/>
      <c r="V87" s="631"/>
    </row>
    <row r="88" spans="1:22" x14ac:dyDescent="0.3">
      <c r="A88" s="475"/>
      <c r="B88" s="549"/>
      <c r="C88" s="549"/>
      <c r="D88" s="549"/>
      <c r="E88" s="549"/>
      <c r="F88" s="549"/>
      <c r="G88" s="549"/>
      <c r="H88" s="549"/>
      <c r="I88" s="549"/>
      <c r="J88" s="549"/>
      <c r="K88" s="549"/>
      <c r="L88" s="549"/>
      <c r="M88" s="631"/>
      <c r="N88" s="631"/>
      <c r="O88" s="631"/>
      <c r="P88" s="631"/>
      <c r="Q88" s="631"/>
      <c r="R88" s="631"/>
      <c r="S88" s="631"/>
      <c r="T88" s="631"/>
      <c r="U88" s="631"/>
      <c r="V88" s="631"/>
    </row>
    <row r="89" spans="1:22" x14ac:dyDescent="0.3">
      <c r="A89" s="475"/>
      <c r="B89" s="549"/>
      <c r="C89" s="549"/>
      <c r="D89" s="549"/>
      <c r="E89" s="549"/>
      <c r="F89" s="549"/>
      <c r="G89" s="549"/>
      <c r="H89" s="549"/>
      <c r="I89" s="549"/>
      <c r="J89" s="549"/>
      <c r="K89" s="549"/>
      <c r="L89" s="549"/>
      <c r="M89" s="631"/>
      <c r="N89" s="631"/>
      <c r="O89" s="631"/>
      <c r="P89" s="631"/>
      <c r="Q89" s="631"/>
      <c r="R89" s="631"/>
      <c r="S89" s="631"/>
      <c r="T89" s="631"/>
      <c r="U89" s="631"/>
      <c r="V89" s="631"/>
    </row>
    <row r="90" spans="1:22" x14ac:dyDescent="0.3">
      <c r="A90" s="475"/>
      <c r="B90" s="549"/>
      <c r="C90" s="549"/>
      <c r="D90" s="549"/>
      <c r="E90" s="549"/>
      <c r="F90" s="549"/>
      <c r="G90" s="549"/>
      <c r="H90" s="549"/>
      <c r="I90" s="549"/>
      <c r="J90" s="549"/>
      <c r="K90" s="549"/>
      <c r="L90" s="549"/>
      <c r="M90" s="631"/>
      <c r="N90" s="631"/>
      <c r="O90" s="631"/>
      <c r="P90" s="631"/>
      <c r="Q90" s="631"/>
      <c r="R90" s="631"/>
      <c r="S90" s="631"/>
      <c r="T90" s="631"/>
      <c r="U90" s="631"/>
      <c r="V90" s="631"/>
    </row>
    <row r="91" spans="1:22" x14ac:dyDescent="0.3">
      <c r="A91" s="475"/>
      <c r="B91" s="549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631"/>
      <c r="N91" s="631"/>
      <c r="O91" s="631"/>
      <c r="P91" s="631"/>
      <c r="Q91" s="631"/>
      <c r="R91" s="631"/>
      <c r="S91" s="631"/>
      <c r="T91" s="631"/>
      <c r="U91" s="631"/>
      <c r="V91" s="631"/>
    </row>
    <row r="92" spans="1:22" x14ac:dyDescent="0.3">
      <c r="A92" s="475"/>
      <c r="B92" s="549"/>
      <c r="C92" s="549"/>
      <c r="D92" s="549"/>
      <c r="E92" s="549"/>
      <c r="F92" s="549"/>
      <c r="G92" s="549"/>
      <c r="H92" s="549"/>
      <c r="I92" s="549"/>
      <c r="J92" s="549"/>
      <c r="K92" s="549"/>
      <c r="L92" s="549"/>
      <c r="M92" s="631"/>
      <c r="N92" s="631"/>
      <c r="O92" s="631"/>
      <c r="P92" s="631"/>
      <c r="Q92" s="631"/>
      <c r="R92" s="631"/>
      <c r="S92" s="631"/>
      <c r="T92" s="631"/>
      <c r="U92" s="631"/>
      <c r="V92" s="631"/>
    </row>
    <row r="93" spans="1:22" x14ac:dyDescent="0.3">
      <c r="A93" s="475"/>
      <c r="B93" s="549"/>
      <c r="C93" s="549"/>
      <c r="D93" s="549"/>
      <c r="E93" s="549"/>
      <c r="F93" s="549"/>
      <c r="G93" s="549"/>
      <c r="H93" s="549"/>
      <c r="I93" s="549"/>
      <c r="J93" s="549"/>
      <c r="K93" s="549"/>
      <c r="L93" s="549"/>
      <c r="M93" s="631"/>
      <c r="N93" s="631"/>
      <c r="O93" s="631"/>
      <c r="P93" s="631"/>
      <c r="Q93" s="631"/>
      <c r="R93" s="631"/>
      <c r="S93" s="631"/>
      <c r="T93" s="631"/>
      <c r="U93" s="631"/>
      <c r="V93" s="631"/>
    </row>
    <row r="94" spans="1:22" x14ac:dyDescent="0.3">
      <c r="A94" s="475"/>
      <c r="B94" s="549"/>
      <c r="C94" s="549"/>
      <c r="D94" s="549"/>
      <c r="E94" s="549"/>
      <c r="F94" s="549"/>
      <c r="G94" s="549"/>
      <c r="H94" s="549"/>
      <c r="I94" s="549"/>
      <c r="J94" s="549"/>
      <c r="K94" s="549"/>
      <c r="L94" s="549"/>
      <c r="M94" s="631"/>
      <c r="N94" s="631"/>
      <c r="O94" s="631"/>
      <c r="P94" s="631"/>
      <c r="Q94" s="631"/>
      <c r="R94" s="631"/>
      <c r="S94" s="631"/>
      <c r="T94" s="631"/>
      <c r="U94" s="631"/>
      <c r="V94" s="631"/>
    </row>
    <row r="95" spans="1:22" x14ac:dyDescent="0.3">
      <c r="A95" s="475"/>
      <c r="B95" s="549"/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631"/>
      <c r="N95" s="631"/>
      <c r="O95" s="631"/>
      <c r="P95" s="631"/>
      <c r="Q95" s="631"/>
      <c r="R95" s="631"/>
      <c r="S95" s="631"/>
      <c r="T95" s="631"/>
      <c r="U95" s="631"/>
      <c r="V95" s="631"/>
    </row>
    <row r="96" spans="1:22" x14ac:dyDescent="0.3">
      <c r="A96" s="475"/>
      <c r="B96" s="549"/>
      <c r="C96" s="549"/>
      <c r="D96" s="549"/>
      <c r="E96" s="549"/>
      <c r="F96" s="549"/>
      <c r="G96" s="549"/>
      <c r="H96" s="549"/>
      <c r="I96" s="549"/>
      <c r="J96" s="549"/>
      <c r="K96" s="549"/>
      <c r="L96" s="549"/>
      <c r="M96" s="631"/>
      <c r="N96" s="631"/>
      <c r="O96" s="631"/>
      <c r="P96" s="631"/>
      <c r="Q96" s="631"/>
      <c r="R96" s="631"/>
      <c r="S96" s="631"/>
      <c r="T96" s="631"/>
      <c r="U96" s="631"/>
      <c r="V96" s="631"/>
    </row>
    <row r="97" spans="1:22" x14ac:dyDescent="0.3">
      <c r="A97" s="475"/>
      <c r="B97" s="549"/>
      <c r="C97" s="549"/>
      <c r="D97" s="549"/>
      <c r="E97" s="549"/>
      <c r="F97" s="549"/>
      <c r="G97" s="549"/>
      <c r="H97" s="549"/>
      <c r="I97" s="549"/>
      <c r="J97" s="549"/>
      <c r="K97" s="549"/>
      <c r="L97" s="549"/>
      <c r="M97" s="631"/>
      <c r="N97" s="631"/>
      <c r="O97" s="631"/>
      <c r="P97" s="631"/>
      <c r="Q97" s="631"/>
      <c r="R97" s="631"/>
      <c r="S97" s="631"/>
      <c r="T97" s="631"/>
      <c r="U97" s="631"/>
      <c r="V97" s="631"/>
    </row>
    <row r="98" spans="1:22" x14ac:dyDescent="0.3">
      <c r="A98" s="475"/>
      <c r="B98" s="549"/>
      <c r="C98" s="549"/>
      <c r="D98" s="549"/>
      <c r="E98" s="549"/>
      <c r="F98" s="549"/>
      <c r="G98" s="549"/>
      <c r="H98" s="549"/>
      <c r="I98" s="549"/>
      <c r="J98" s="549"/>
      <c r="K98" s="549"/>
      <c r="L98" s="549"/>
      <c r="M98" s="631"/>
      <c r="N98" s="631"/>
      <c r="O98" s="631"/>
      <c r="P98" s="631"/>
      <c r="Q98" s="631"/>
      <c r="R98" s="631"/>
      <c r="S98" s="631"/>
      <c r="T98" s="631"/>
      <c r="U98" s="631"/>
      <c r="V98" s="631"/>
    </row>
    <row r="99" spans="1:22" x14ac:dyDescent="0.3">
      <c r="A99" s="475"/>
      <c r="B99" s="549"/>
      <c r="C99" s="549"/>
      <c r="D99" s="549"/>
      <c r="E99" s="549"/>
      <c r="F99" s="549"/>
      <c r="G99" s="549"/>
      <c r="H99" s="549"/>
      <c r="I99" s="549"/>
      <c r="J99" s="549"/>
      <c r="K99" s="549"/>
      <c r="L99" s="549"/>
      <c r="M99" s="631"/>
      <c r="N99" s="631"/>
      <c r="O99" s="631"/>
      <c r="P99" s="631"/>
      <c r="Q99" s="631"/>
      <c r="R99" s="631"/>
      <c r="S99" s="631"/>
      <c r="T99" s="631"/>
      <c r="U99" s="631"/>
      <c r="V99" s="631"/>
    </row>
    <row r="100" spans="1:22" x14ac:dyDescent="0.3">
      <c r="A100" s="475"/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631"/>
      <c r="N100" s="631"/>
      <c r="O100" s="631"/>
      <c r="P100" s="631"/>
      <c r="Q100" s="631"/>
      <c r="R100" s="631"/>
      <c r="S100" s="631"/>
      <c r="T100" s="631"/>
      <c r="U100" s="631"/>
      <c r="V100" s="631"/>
    </row>
    <row r="101" spans="1:22" x14ac:dyDescent="0.3">
      <c r="A101" s="475"/>
      <c r="B101" s="549"/>
      <c r="C101" s="549"/>
      <c r="D101" s="549"/>
      <c r="E101" s="549"/>
      <c r="F101" s="549"/>
      <c r="G101" s="549"/>
      <c r="H101" s="549"/>
      <c r="I101" s="549"/>
      <c r="J101" s="549"/>
      <c r="K101" s="549"/>
      <c r="L101" s="549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</row>
    <row r="102" spans="1:22" x14ac:dyDescent="0.3">
      <c r="A102" s="475"/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631"/>
      <c r="N102" s="631"/>
      <c r="O102" s="631"/>
      <c r="P102" s="631"/>
      <c r="Q102" s="631"/>
      <c r="R102" s="631"/>
      <c r="S102" s="631"/>
      <c r="T102" s="631"/>
      <c r="U102" s="631"/>
      <c r="V102" s="631"/>
    </row>
    <row r="103" spans="1:22" x14ac:dyDescent="0.3">
      <c r="A103" s="475"/>
      <c r="B103" s="549"/>
      <c r="C103" s="549"/>
      <c r="D103" s="549"/>
      <c r="E103" s="549"/>
      <c r="F103" s="549"/>
      <c r="G103" s="549"/>
      <c r="H103" s="549"/>
      <c r="I103" s="549"/>
      <c r="J103" s="549"/>
      <c r="K103" s="549"/>
      <c r="L103" s="549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</row>
    <row r="104" spans="1:22" x14ac:dyDescent="0.3">
      <c r="A104" s="475"/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631"/>
      <c r="N104" s="631"/>
      <c r="O104" s="631"/>
      <c r="P104" s="631"/>
      <c r="Q104" s="631"/>
      <c r="R104" s="631"/>
      <c r="S104" s="631"/>
      <c r="T104" s="631"/>
      <c r="U104" s="631"/>
      <c r="V104" s="631"/>
    </row>
    <row r="105" spans="1:22" x14ac:dyDescent="0.3">
      <c r="A105" s="475"/>
      <c r="B105" s="549"/>
      <c r="C105" s="549"/>
      <c r="D105" s="549"/>
      <c r="E105" s="549"/>
      <c r="F105" s="549"/>
      <c r="G105" s="549"/>
      <c r="H105" s="549"/>
      <c r="I105" s="549"/>
      <c r="J105" s="549"/>
      <c r="K105" s="549"/>
      <c r="L105" s="549"/>
      <c r="M105" s="631"/>
      <c r="N105" s="631"/>
      <c r="O105" s="631"/>
      <c r="P105" s="631"/>
      <c r="Q105" s="631"/>
      <c r="R105" s="631"/>
      <c r="S105" s="631"/>
      <c r="T105" s="631"/>
      <c r="U105" s="631"/>
      <c r="V105" s="631"/>
    </row>
    <row r="106" spans="1:22" x14ac:dyDescent="0.3">
      <c r="A106" s="475"/>
      <c r="B106" s="549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631"/>
      <c r="N106" s="631"/>
      <c r="O106" s="631"/>
      <c r="P106" s="631"/>
      <c r="Q106" s="631"/>
      <c r="R106" s="631"/>
      <c r="S106" s="631"/>
      <c r="T106" s="631"/>
      <c r="U106" s="631"/>
      <c r="V106" s="631"/>
    </row>
    <row r="107" spans="1:22" x14ac:dyDescent="0.3">
      <c r="A107" s="475"/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631"/>
      <c r="N107" s="631"/>
      <c r="O107" s="631"/>
      <c r="P107" s="631"/>
      <c r="Q107" s="631"/>
      <c r="R107" s="631"/>
      <c r="S107" s="631"/>
      <c r="T107" s="631"/>
      <c r="U107" s="631"/>
      <c r="V107" s="631"/>
    </row>
    <row r="108" spans="1:22" x14ac:dyDescent="0.3">
      <c r="A108" s="475"/>
      <c r="B108" s="549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631"/>
      <c r="N108" s="631"/>
      <c r="O108" s="631"/>
      <c r="P108" s="631"/>
      <c r="Q108" s="631"/>
      <c r="R108" s="631"/>
      <c r="S108" s="631"/>
      <c r="T108" s="631"/>
      <c r="U108" s="631"/>
      <c r="V108" s="631"/>
    </row>
    <row r="109" spans="1:22" x14ac:dyDescent="0.3">
      <c r="A109" s="475"/>
      <c r="B109" s="549"/>
      <c r="C109" s="549"/>
      <c r="D109" s="549"/>
      <c r="E109" s="549"/>
      <c r="F109" s="549"/>
      <c r="G109" s="549"/>
      <c r="H109" s="549"/>
      <c r="I109" s="549"/>
      <c r="J109" s="549"/>
      <c r="K109" s="549"/>
      <c r="L109" s="549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</row>
    <row r="110" spans="1:22" x14ac:dyDescent="0.3">
      <c r="A110" s="475"/>
      <c r="B110" s="549"/>
      <c r="C110" s="549"/>
      <c r="D110" s="549"/>
      <c r="E110" s="549"/>
      <c r="F110" s="549"/>
      <c r="G110" s="549"/>
      <c r="H110" s="549"/>
      <c r="I110" s="549"/>
      <c r="J110" s="549"/>
      <c r="K110" s="549"/>
      <c r="L110" s="549"/>
      <c r="M110" s="631"/>
      <c r="N110" s="631"/>
      <c r="O110" s="631"/>
      <c r="P110" s="631"/>
      <c r="Q110" s="631"/>
      <c r="R110" s="631"/>
      <c r="S110" s="631"/>
      <c r="T110" s="631"/>
      <c r="U110" s="631"/>
      <c r="V110" s="631"/>
    </row>
    <row r="111" spans="1:22" x14ac:dyDescent="0.3">
      <c r="A111" s="475"/>
      <c r="B111" s="549"/>
      <c r="C111" s="549"/>
      <c r="D111" s="549"/>
      <c r="E111" s="549"/>
      <c r="F111" s="549"/>
      <c r="G111" s="549"/>
      <c r="H111" s="549"/>
      <c r="I111" s="549"/>
      <c r="J111" s="549"/>
      <c r="K111" s="549"/>
      <c r="L111" s="549"/>
      <c r="M111" s="631"/>
      <c r="N111" s="631"/>
      <c r="O111" s="631"/>
      <c r="P111" s="631"/>
      <c r="Q111" s="631"/>
      <c r="R111" s="631"/>
      <c r="S111" s="631"/>
      <c r="T111" s="631"/>
      <c r="U111" s="631"/>
      <c r="V111" s="631"/>
    </row>
    <row r="112" spans="1:22" x14ac:dyDescent="0.3">
      <c r="A112" s="475"/>
      <c r="B112" s="549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</row>
    <row r="113" spans="1:22" x14ac:dyDescent="0.3">
      <c r="A113" s="475"/>
      <c r="B113" s="549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631"/>
      <c r="N113" s="631"/>
      <c r="O113" s="631"/>
      <c r="P113" s="631"/>
      <c r="Q113" s="631"/>
      <c r="R113" s="631"/>
      <c r="S113" s="631"/>
      <c r="T113" s="631"/>
      <c r="U113" s="631"/>
      <c r="V113" s="631"/>
    </row>
    <row r="114" spans="1:22" x14ac:dyDescent="0.3">
      <c r="A114" s="475"/>
      <c r="B114" s="549"/>
      <c r="C114" s="549"/>
      <c r="D114" s="549"/>
      <c r="E114" s="549"/>
      <c r="F114" s="549"/>
      <c r="G114" s="549"/>
      <c r="H114" s="549"/>
      <c r="I114" s="549"/>
      <c r="J114" s="549"/>
      <c r="K114" s="549"/>
      <c r="L114" s="549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</row>
    <row r="115" spans="1:22" x14ac:dyDescent="0.3">
      <c r="A115" s="475"/>
      <c r="B115" s="549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631"/>
      <c r="N115" s="631"/>
      <c r="O115" s="631"/>
      <c r="P115" s="631"/>
      <c r="Q115" s="631"/>
      <c r="R115" s="631"/>
      <c r="S115" s="631"/>
      <c r="T115" s="631"/>
      <c r="U115" s="631"/>
      <c r="V115" s="631"/>
    </row>
    <row r="116" spans="1:22" x14ac:dyDescent="0.3">
      <c r="A116" s="475"/>
      <c r="B116" s="549"/>
      <c r="C116" s="549"/>
      <c r="D116" s="549"/>
      <c r="E116" s="549"/>
      <c r="F116" s="549"/>
      <c r="G116" s="549"/>
      <c r="H116" s="549"/>
      <c r="I116" s="549"/>
      <c r="J116" s="549"/>
      <c r="K116" s="549"/>
      <c r="L116" s="549"/>
      <c r="M116" s="631"/>
      <c r="N116" s="631"/>
      <c r="O116" s="631"/>
      <c r="P116" s="631"/>
      <c r="Q116" s="631"/>
      <c r="R116" s="631"/>
      <c r="S116" s="631"/>
      <c r="T116" s="631"/>
      <c r="U116" s="631"/>
      <c r="V116" s="631"/>
    </row>
    <row r="117" spans="1:22" x14ac:dyDescent="0.3">
      <c r="A117" s="475"/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631"/>
      <c r="N117" s="631"/>
      <c r="O117" s="631"/>
      <c r="P117" s="631"/>
      <c r="Q117" s="631"/>
      <c r="R117" s="631"/>
      <c r="S117" s="631"/>
      <c r="T117" s="631"/>
      <c r="U117" s="631"/>
      <c r="V117" s="631"/>
    </row>
    <row r="118" spans="1:22" x14ac:dyDescent="0.3">
      <c r="A118" s="475"/>
      <c r="B118" s="549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</row>
    <row r="119" spans="1:22" x14ac:dyDescent="0.3">
      <c r="A119" s="47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</row>
    <row r="120" spans="1:22" x14ac:dyDescent="0.3">
      <c r="A120" s="475"/>
      <c r="B120" s="549"/>
      <c r="C120" s="549"/>
      <c r="D120" s="549"/>
      <c r="E120" s="549"/>
      <c r="F120" s="549"/>
      <c r="G120" s="549"/>
      <c r="H120" s="549"/>
      <c r="I120" s="549"/>
      <c r="J120" s="549"/>
      <c r="K120" s="549"/>
      <c r="L120" s="549"/>
      <c r="M120" s="631"/>
      <c r="N120" s="631"/>
      <c r="O120" s="631"/>
      <c r="P120" s="631"/>
      <c r="Q120" s="631"/>
      <c r="R120" s="631"/>
      <c r="S120" s="631"/>
      <c r="T120" s="631"/>
      <c r="U120" s="631"/>
      <c r="V120" s="631"/>
    </row>
    <row r="121" spans="1:22" x14ac:dyDescent="0.3">
      <c r="A121" s="47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631"/>
      <c r="N121" s="631"/>
      <c r="O121" s="631"/>
      <c r="P121" s="631"/>
      <c r="Q121" s="631"/>
      <c r="R121" s="631"/>
      <c r="S121" s="631"/>
      <c r="T121" s="631"/>
      <c r="U121" s="631"/>
      <c r="V121" s="631"/>
    </row>
    <row r="122" spans="1:22" x14ac:dyDescent="0.3">
      <c r="A122" s="475"/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631"/>
      <c r="N122" s="631"/>
      <c r="O122" s="631"/>
      <c r="P122" s="631"/>
      <c r="Q122" s="631"/>
      <c r="R122" s="631"/>
      <c r="S122" s="631"/>
      <c r="T122" s="631"/>
      <c r="U122" s="631"/>
      <c r="V122" s="631"/>
    </row>
    <row r="123" spans="1:22" x14ac:dyDescent="0.3">
      <c r="A123" s="475"/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</row>
    <row r="124" spans="1:22" x14ac:dyDescent="0.3">
      <c r="A124" s="475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631"/>
      <c r="N124" s="631"/>
      <c r="O124" s="631"/>
      <c r="P124" s="631"/>
      <c r="Q124" s="631"/>
      <c r="R124" s="631"/>
      <c r="S124" s="631"/>
      <c r="T124" s="631"/>
      <c r="U124" s="631"/>
      <c r="V124" s="631"/>
    </row>
    <row r="125" spans="1:22" x14ac:dyDescent="0.3">
      <c r="A125" s="475"/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631"/>
      <c r="N125" s="631"/>
      <c r="O125" s="631"/>
      <c r="P125" s="631"/>
      <c r="Q125" s="631"/>
      <c r="R125" s="631"/>
      <c r="S125" s="631"/>
      <c r="T125" s="631"/>
      <c r="U125" s="631"/>
      <c r="V125" s="631"/>
    </row>
    <row r="126" spans="1:22" x14ac:dyDescent="0.3">
      <c r="A126" s="475"/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</row>
    <row r="127" spans="1:22" x14ac:dyDescent="0.3">
      <c r="A127" s="475"/>
      <c r="B127" s="549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631"/>
      <c r="N127" s="631"/>
      <c r="O127" s="631"/>
      <c r="P127" s="631"/>
      <c r="Q127" s="631"/>
      <c r="R127" s="631"/>
      <c r="S127" s="631"/>
      <c r="T127" s="631"/>
      <c r="U127" s="631"/>
      <c r="V127" s="631"/>
    </row>
    <row r="128" spans="1:22" x14ac:dyDescent="0.3">
      <c r="A128" s="475"/>
      <c r="B128" s="549"/>
      <c r="C128" s="549"/>
      <c r="D128" s="549"/>
      <c r="E128" s="549"/>
      <c r="F128" s="549"/>
      <c r="G128" s="549"/>
      <c r="H128" s="549"/>
      <c r="I128" s="549"/>
      <c r="J128" s="549"/>
      <c r="K128" s="549"/>
      <c r="L128" s="549"/>
      <c r="M128" s="631"/>
      <c r="N128" s="631"/>
      <c r="O128" s="631"/>
      <c r="P128" s="631"/>
      <c r="Q128" s="631"/>
      <c r="R128" s="631"/>
      <c r="S128" s="631"/>
      <c r="T128" s="631"/>
      <c r="U128" s="631"/>
      <c r="V128" s="631"/>
    </row>
    <row r="129" spans="1:22" x14ac:dyDescent="0.3">
      <c r="A129" s="475"/>
      <c r="B129" s="549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</row>
  </sheetData>
  <mergeCells count="17">
    <mergeCell ref="A2:N2"/>
    <mergeCell ref="B6:N6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N7:N8"/>
    <mergeCell ref="M7:M8"/>
    <mergeCell ref="C7:C8"/>
    <mergeCell ref="B7:B8"/>
    <mergeCell ref="A37:N37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K5" sqref="K5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72" t="s">
        <v>208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</row>
    <row r="2" spans="1:22" s="39" customFormat="1" ht="17.25" customHeight="1" x14ac:dyDescent="0.3">
      <c r="A2" s="862" t="s">
        <v>204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473"/>
      <c r="P2" s="473"/>
      <c r="Q2" s="473"/>
      <c r="R2" s="473"/>
      <c r="S2" s="473"/>
      <c r="T2" s="473"/>
      <c r="U2" s="473"/>
      <c r="V2" s="473"/>
    </row>
    <row r="3" spans="1:22" ht="6.75" customHeight="1" x14ac:dyDescent="0.3">
      <c r="A3" s="627"/>
      <c r="B3" s="628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30"/>
      <c r="N3" s="631"/>
      <c r="O3" s="631"/>
      <c r="P3" s="631"/>
      <c r="Q3" s="631"/>
      <c r="R3" s="631"/>
      <c r="S3" s="631"/>
      <c r="T3" s="631"/>
      <c r="U3" s="631"/>
      <c r="V3" s="631"/>
    </row>
    <row r="4" spans="1:22" s="46" customFormat="1" ht="18.75" thickBot="1" x14ac:dyDescent="0.3">
      <c r="A4" s="469" t="s">
        <v>236</v>
      </c>
      <c r="B4" s="632"/>
      <c r="C4" s="632"/>
      <c r="D4" s="632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5"/>
    </row>
    <row r="5" spans="1:22" ht="3" customHeight="1" x14ac:dyDescent="0.3">
      <c r="A5" s="673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36"/>
      <c r="P5" s="636"/>
      <c r="Q5" s="636"/>
      <c r="R5" s="636"/>
      <c r="S5" s="636"/>
      <c r="T5" s="636"/>
      <c r="U5" s="637"/>
    </row>
    <row r="6" spans="1:22" ht="16.5" customHeight="1" x14ac:dyDescent="0.3">
      <c r="A6" s="675"/>
      <c r="B6" s="891" t="s">
        <v>205</v>
      </c>
      <c r="C6" s="891"/>
      <c r="D6" s="891"/>
      <c r="E6" s="891"/>
      <c r="F6" s="891"/>
      <c r="G6" s="891"/>
      <c r="H6" s="891"/>
      <c r="I6" s="891"/>
      <c r="J6" s="891"/>
      <c r="K6" s="891"/>
      <c r="L6" s="891"/>
      <c r="M6" s="891"/>
      <c r="N6" s="891"/>
      <c r="O6" s="638"/>
      <c r="P6" s="638"/>
      <c r="Q6" s="638"/>
      <c r="R6" s="638"/>
      <c r="S6" s="638"/>
      <c r="T6" s="638"/>
      <c r="U6" s="639"/>
    </row>
    <row r="7" spans="1:22" ht="44.25" customHeight="1" x14ac:dyDescent="0.3">
      <c r="A7" s="676"/>
      <c r="B7" s="890">
        <v>43466</v>
      </c>
      <c r="C7" s="890">
        <v>43497</v>
      </c>
      <c r="D7" s="890">
        <v>43525</v>
      </c>
      <c r="E7" s="890">
        <v>43556</v>
      </c>
      <c r="F7" s="890">
        <v>43586</v>
      </c>
      <c r="G7" s="890">
        <v>43617</v>
      </c>
      <c r="H7" s="890">
        <v>43647</v>
      </c>
      <c r="I7" s="890">
        <v>43678</v>
      </c>
      <c r="J7" s="890">
        <v>43709</v>
      </c>
      <c r="K7" s="890">
        <v>43739</v>
      </c>
      <c r="L7" s="890">
        <v>43770</v>
      </c>
      <c r="M7" s="890">
        <v>43800</v>
      </c>
      <c r="N7" s="890">
        <v>43831</v>
      </c>
      <c r="O7" s="636"/>
      <c r="P7" s="636"/>
      <c r="Q7" s="636"/>
      <c r="R7" s="636"/>
      <c r="S7" s="636"/>
      <c r="T7" s="636"/>
      <c r="U7" s="637"/>
    </row>
    <row r="8" spans="1:22" x14ac:dyDescent="0.3">
      <c r="A8" s="676"/>
      <c r="B8" s="890"/>
      <c r="C8" s="890"/>
      <c r="D8" s="890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636"/>
      <c r="P8" s="636"/>
      <c r="Q8" s="636"/>
      <c r="R8" s="636"/>
      <c r="S8" s="636"/>
      <c r="T8" s="636"/>
      <c r="U8" s="637"/>
    </row>
    <row r="9" spans="1:22" ht="3" customHeight="1" thickBot="1" x14ac:dyDescent="0.35">
      <c r="A9" s="677"/>
      <c r="B9" s="678"/>
      <c r="C9" s="678"/>
      <c r="D9" s="678"/>
      <c r="E9" s="678"/>
      <c r="F9" s="678"/>
      <c r="G9" s="678"/>
      <c r="H9" s="678"/>
      <c r="I9" s="678"/>
      <c r="J9" s="678"/>
      <c r="K9" s="678"/>
      <c r="L9" s="678"/>
      <c r="M9" s="678"/>
      <c r="N9" s="678"/>
      <c r="O9" s="636"/>
      <c r="P9" s="636"/>
      <c r="Q9" s="636"/>
      <c r="R9" s="636"/>
      <c r="S9" s="636"/>
      <c r="T9" s="636"/>
      <c r="U9" s="637"/>
    </row>
    <row r="10" spans="1:22" ht="12" customHeight="1" x14ac:dyDescent="0.3">
      <c r="A10" s="640"/>
      <c r="B10" s="640"/>
      <c r="C10" s="640"/>
      <c r="D10" s="640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534"/>
      <c r="P10" s="534"/>
      <c r="Q10" s="534"/>
      <c r="R10" s="534"/>
      <c r="S10" s="534"/>
      <c r="T10" s="534"/>
      <c r="U10" s="637"/>
    </row>
    <row r="11" spans="1:22" s="41" customFormat="1" ht="17.25" customHeight="1" x14ac:dyDescent="0.25">
      <c r="A11" s="759" t="s">
        <v>5</v>
      </c>
      <c r="B11" s="767">
        <v>1390</v>
      </c>
      <c r="C11" s="767">
        <v>1550</v>
      </c>
      <c r="D11" s="767">
        <v>1760</v>
      </c>
      <c r="E11" s="767">
        <v>1930</v>
      </c>
      <c r="F11" s="767">
        <v>1840</v>
      </c>
      <c r="G11" s="767">
        <v>1820</v>
      </c>
      <c r="H11" s="767">
        <v>1880</v>
      </c>
      <c r="I11" s="767">
        <v>1360</v>
      </c>
      <c r="J11" s="767">
        <v>1710</v>
      </c>
      <c r="K11" s="767">
        <v>1680</v>
      </c>
      <c r="L11" s="767">
        <v>1400</v>
      </c>
      <c r="M11" s="767">
        <v>1350</v>
      </c>
      <c r="N11" s="767">
        <v>1420</v>
      </c>
      <c r="O11" s="642"/>
      <c r="P11" s="642"/>
      <c r="Q11" s="642"/>
      <c r="R11" s="642"/>
      <c r="S11" s="642"/>
      <c r="T11" s="631"/>
    </row>
    <row r="12" spans="1:22" s="41" customFormat="1" ht="22.5" customHeight="1" x14ac:dyDescent="0.25">
      <c r="A12" s="760" t="s">
        <v>206</v>
      </c>
      <c r="B12" s="768">
        <v>11.664152840623428</v>
      </c>
      <c r="C12" s="768">
        <v>12.998324958123952</v>
      </c>
      <c r="D12" s="768">
        <v>14.731993299832496</v>
      </c>
      <c r="E12" s="768">
        <v>16.172529313232829</v>
      </c>
      <c r="F12" s="768">
        <v>15.427135678391959</v>
      </c>
      <c r="G12" s="768">
        <v>15.314180107526882</v>
      </c>
      <c r="H12" s="768">
        <v>15.749685006299874</v>
      </c>
      <c r="I12" s="768">
        <v>11.450894732420398</v>
      </c>
      <c r="J12" s="768">
        <v>14.322916666666666</v>
      </c>
      <c r="K12" s="768">
        <v>14.104502688172044</v>
      </c>
      <c r="L12" s="768">
        <v>11.734565308693826</v>
      </c>
      <c r="M12" s="768">
        <v>11.35657286854263</v>
      </c>
      <c r="N12" s="768">
        <v>11.935158743490677</v>
      </c>
      <c r="O12" s="642"/>
      <c r="P12" s="642"/>
      <c r="Q12" s="642"/>
      <c r="R12" s="642"/>
      <c r="S12" s="642"/>
      <c r="T12" s="631"/>
    </row>
    <row r="13" spans="1:22" ht="7.5" customHeight="1" x14ac:dyDescent="0.3">
      <c r="A13" s="761"/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  <c r="O13" s="636"/>
      <c r="P13" s="636"/>
      <c r="Q13" s="636"/>
      <c r="R13" s="636"/>
      <c r="S13" s="636"/>
      <c r="T13" s="637"/>
    </row>
    <row r="14" spans="1:22" x14ac:dyDescent="0.3">
      <c r="A14" s="762" t="s">
        <v>6</v>
      </c>
      <c r="B14" s="768">
        <v>13.225404732254049</v>
      </c>
      <c r="C14" s="768">
        <v>15.189243027888446</v>
      </c>
      <c r="D14" s="768">
        <v>17.251680358476477</v>
      </c>
      <c r="E14" s="768">
        <v>17.699775952203137</v>
      </c>
      <c r="F14" s="768">
        <v>17.546042807366849</v>
      </c>
      <c r="G14" s="768">
        <v>15.408970976253297</v>
      </c>
      <c r="H14" s="768">
        <v>15.774202057504617</v>
      </c>
      <c r="I14" s="768">
        <v>9.1005011870218944</v>
      </c>
      <c r="J14" s="768">
        <v>17.044854881266492</v>
      </c>
      <c r="K14" s="768">
        <v>15.088367185439196</v>
      </c>
      <c r="L14" s="768">
        <v>13.452914798206278</v>
      </c>
      <c r="M14" s="768">
        <v>9.6808230018464787</v>
      </c>
      <c r="N14" s="768">
        <v>13.001054852320676</v>
      </c>
      <c r="O14" s="636"/>
      <c r="P14" s="636"/>
      <c r="Q14" s="636"/>
      <c r="R14" s="636"/>
      <c r="S14" s="636"/>
      <c r="T14" s="637"/>
    </row>
    <row r="15" spans="1:22" s="50" customFormat="1" ht="10.5" customHeight="1" x14ac:dyDescent="0.25">
      <c r="A15" s="762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535"/>
      <c r="P15" s="535"/>
      <c r="Q15" s="535"/>
      <c r="R15" s="535"/>
      <c r="S15" s="535"/>
      <c r="T15" s="646"/>
    </row>
    <row r="16" spans="1:22" s="42" customFormat="1" ht="54" x14ac:dyDescent="0.3">
      <c r="A16" s="763" t="s">
        <v>152</v>
      </c>
      <c r="B16" s="680">
        <v>15.068493150684931</v>
      </c>
      <c r="C16" s="680">
        <v>16.008425487098474</v>
      </c>
      <c r="D16" s="680">
        <v>17.166929963138493</v>
      </c>
      <c r="E16" s="680">
        <v>15.903106898367561</v>
      </c>
      <c r="F16" s="680">
        <v>16.473684210526315</v>
      </c>
      <c r="G16" s="680">
        <v>14.98868778280543</v>
      </c>
      <c r="H16" s="680">
        <v>15.036743923120408</v>
      </c>
      <c r="I16" s="680">
        <v>9.9037917374080369</v>
      </c>
      <c r="J16" s="680">
        <v>15.968289920724802</v>
      </c>
      <c r="K16" s="680">
        <v>15.846066779852858</v>
      </c>
      <c r="L16" s="680">
        <v>14.431239388794568</v>
      </c>
      <c r="M16" s="680">
        <v>10.639501980758348</v>
      </c>
      <c r="N16" s="680">
        <v>14.479638009049776</v>
      </c>
      <c r="O16" s="638"/>
      <c r="P16" s="638"/>
      <c r="Q16" s="638"/>
      <c r="R16" s="638"/>
      <c r="S16" s="638"/>
      <c r="T16" s="646"/>
    </row>
    <row r="17" spans="1:246" s="42" customFormat="1" ht="14.25" x14ac:dyDescent="0.3">
      <c r="A17" s="763" t="s">
        <v>16</v>
      </c>
      <c r="B17" s="680">
        <v>11.572980632971186</v>
      </c>
      <c r="C17" s="680">
        <v>14.454416627302788</v>
      </c>
      <c r="D17" s="680">
        <v>17.327667610953728</v>
      </c>
      <c r="E17" s="680">
        <v>19.310670443814921</v>
      </c>
      <c r="F17" s="680">
        <v>18.508026440037774</v>
      </c>
      <c r="G17" s="680">
        <v>15.776458951533135</v>
      </c>
      <c r="H17" s="680">
        <v>16.419386745796242</v>
      </c>
      <c r="I17" s="680">
        <v>8.3992094861660078</v>
      </c>
      <c r="J17" s="680">
        <v>17.984189723320156</v>
      </c>
      <c r="K17" s="680">
        <v>14.426877470355731</v>
      </c>
      <c r="L17" s="680">
        <v>12.598814229249012</v>
      </c>
      <c r="M17" s="680">
        <v>8.8438735177865624</v>
      </c>
      <c r="N17" s="680">
        <v>11.709486166007906</v>
      </c>
      <c r="O17" s="636"/>
      <c r="P17" s="636"/>
      <c r="Q17" s="636"/>
      <c r="R17" s="636"/>
      <c r="S17" s="636"/>
      <c r="T17" s="646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47"/>
      <c r="AO17" s="647"/>
      <c r="AP17" s="647"/>
      <c r="AQ17" s="647"/>
      <c r="AR17" s="647"/>
      <c r="AS17" s="647"/>
      <c r="AT17" s="647"/>
      <c r="AU17" s="647"/>
      <c r="AV17" s="647"/>
      <c r="AW17" s="647"/>
      <c r="AX17" s="647"/>
      <c r="AY17" s="647"/>
      <c r="AZ17" s="647"/>
      <c r="BA17" s="647"/>
      <c r="BB17" s="647"/>
      <c r="BC17" s="647"/>
      <c r="BD17" s="647"/>
      <c r="BE17" s="647"/>
      <c r="BF17" s="647"/>
      <c r="BG17" s="647"/>
      <c r="BH17" s="647"/>
      <c r="BI17" s="647"/>
      <c r="BJ17" s="647"/>
      <c r="BK17" s="647"/>
      <c r="BL17" s="647"/>
      <c r="BM17" s="647"/>
      <c r="BN17" s="647"/>
      <c r="BO17" s="647"/>
      <c r="BP17" s="647"/>
      <c r="BQ17" s="647"/>
      <c r="BR17" s="647"/>
      <c r="BS17" s="647"/>
      <c r="BT17" s="647"/>
      <c r="BU17" s="647"/>
      <c r="BV17" s="647"/>
      <c r="BW17" s="647"/>
      <c r="BX17" s="647"/>
      <c r="BY17" s="647"/>
      <c r="BZ17" s="647"/>
      <c r="CA17" s="647"/>
      <c r="CB17" s="647"/>
      <c r="CC17" s="647"/>
      <c r="CD17" s="647"/>
      <c r="CE17" s="647"/>
      <c r="CF17" s="647"/>
      <c r="CG17" s="647"/>
      <c r="CH17" s="647"/>
      <c r="CI17" s="647"/>
      <c r="CJ17" s="647"/>
      <c r="CK17" s="647"/>
      <c r="CL17" s="647"/>
      <c r="CM17" s="647"/>
      <c r="CN17" s="647"/>
      <c r="CO17" s="647"/>
      <c r="CP17" s="647"/>
      <c r="CQ17" s="647"/>
      <c r="CR17" s="647"/>
      <c r="CS17" s="647"/>
      <c r="CT17" s="647"/>
      <c r="CU17" s="647"/>
      <c r="CV17" s="647"/>
      <c r="CW17" s="647"/>
      <c r="CX17" s="647"/>
      <c r="CY17" s="647"/>
      <c r="CZ17" s="647"/>
      <c r="DA17" s="647"/>
      <c r="DB17" s="647"/>
      <c r="DC17" s="647"/>
      <c r="DD17" s="647"/>
      <c r="DE17" s="647"/>
      <c r="DF17" s="647"/>
      <c r="DG17" s="647"/>
      <c r="DH17" s="647"/>
      <c r="DI17" s="647"/>
      <c r="DJ17" s="647"/>
      <c r="DK17" s="647"/>
      <c r="DL17" s="647"/>
      <c r="DM17" s="647"/>
      <c r="DN17" s="647"/>
      <c r="DO17" s="647"/>
      <c r="DP17" s="647"/>
      <c r="DQ17" s="647"/>
      <c r="DR17" s="647"/>
      <c r="DS17" s="647"/>
      <c r="DT17" s="647"/>
      <c r="DU17" s="647"/>
      <c r="DV17" s="647"/>
      <c r="DW17" s="647"/>
      <c r="DX17" s="647"/>
      <c r="DY17" s="647"/>
      <c r="DZ17" s="647"/>
      <c r="EA17" s="647"/>
      <c r="EB17" s="647"/>
      <c r="EC17" s="647"/>
      <c r="ED17" s="647"/>
      <c r="EE17" s="647"/>
      <c r="EF17" s="647"/>
      <c r="EG17" s="647"/>
      <c r="EH17" s="647"/>
      <c r="EI17" s="647"/>
      <c r="EJ17" s="647"/>
      <c r="EK17" s="647"/>
      <c r="EL17" s="647"/>
      <c r="EM17" s="647"/>
      <c r="EN17" s="647"/>
      <c r="EO17" s="647"/>
      <c r="EP17" s="647"/>
      <c r="EQ17" s="647"/>
      <c r="ER17" s="647"/>
      <c r="ES17" s="647"/>
      <c r="ET17" s="647"/>
      <c r="EU17" s="647"/>
      <c r="EV17" s="647"/>
      <c r="EW17" s="647"/>
      <c r="EX17" s="647"/>
      <c r="EY17" s="647"/>
      <c r="EZ17" s="647"/>
      <c r="FA17" s="647"/>
      <c r="FB17" s="647"/>
      <c r="FC17" s="647"/>
      <c r="FD17" s="647"/>
      <c r="FE17" s="647"/>
      <c r="FF17" s="647"/>
      <c r="FG17" s="647"/>
      <c r="FH17" s="647"/>
      <c r="FI17" s="647"/>
      <c r="FJ17" s="647"/>
      <c r="FK17" s="647"/>
      <c r="FL17" s="647"/>
      <c r="FM17" s="647"/>
      <c r="FN17" s="647"/>
      <c r="FO17" s="647"/>
      <c r="FP17" s="647"/>
      <c r="FQ17" s="647"/>
      <c r="FR17" s="647"/>
      <c r="FS17" s="647"/>
      <c r="FT17" s="647"/>
      <c r="FU17" s="647"/>
      <c r="FV17" s="647"/>
      <c r="FW17" s="647"/>
      <c r="FX17" s="647"/>
      <c r="FY17" s="647"/>
      <c r="FZ17" s="647"/>
      <c r="GA17" s="647"/>
      <c r="GB17" s="647"/>
      <c r="GC17" s="647"/>
      <c r="GD17" s="647"/>
      <c r="GE17" s="647"/>
      <c r="GF17" s="647"/>
      <c r="GG17" s="647"/>
      <c r="GH17" s="647"/>
      <c r="GI17" s="647"/>
      <c r="GJ17" s="647"/>
      <c r="GK17" s="647"/>
      <c r="GL17" s="647"/>
      <c r="GM17" s="647"/>
      <c r="GN17" s="647"/>
      <c r="GO17" s="647"/>
      <c r="GP17" s="647"/>
      <c r="GQ17" s="647"/>
      <c r="GR17" s="647"/>
      <c r="GS17" s="647"/>
      <c r="GT17" s="647"/>
      <c r="GU17" s="647"/>
      <c r="GV17" s="647"/>
      <c r="GW17" s="647"/>
      <c r="GX17" s="647"/>
      <c r="GY17" s="647"/>
      <c r="GZ17" s="647"/>
      <c r="HA17" s="647"/>
      <c r="HB17" s="647"/>
      <c r="HC17" s="647"/>
      <c r="HD17" s="647"/>
      <c r="HE17" s="647"/>
      <c r="HF17" s="647"/>
      <c r="HG17" s="647"/>
      <c r="HH17" s="647"/>
      <c r="HI17" s="647"/>
      <c r="HJ17" s="647"/>
      <c r="HK17" s="647"/>
      <c r="HL17" s="647"/>
      <c r="HM17" s="647"/>
      <c r="HN17" s="647"/>
      <c r="HO17" s="647"/>
      <c r="HP17" s="647"/>
      <c r="HQ17" s="647"/>
      <c r="HR17" s="647"/>
      <c r="HS17" s="647"/>
      <c r="HT17" s="647"/>
      <c r="HU17" s="647"/>
      <c r="HV17" s="647"/>
      <c r="HW17" s="647"/>
      <c r="HX17" s="647"/>
      <c r="HY17" s="647"/>
      <c r="HZ17" s="647"/>
      <c r="IA17" s="647"/>
      <c r="IB17" s="647"/>
      <c r="IC17" s="647"/>
      <c r="ID17" s="647"/>
      <c r="IE17" s="647"/>
      <c r="IF17" s="647"/>
      <c r="IG17" s="647"/>
      <c r="IH17" s="647"/>
      <c r="II17" s="647"/>
      <c r="IJ17" s="647"/>
      <c r="IK17" s="647"/>
    </row>
    <row r="18" spans="1:246" s="42" customFormat="1" ht="12.75" customHeight="1" x14ac:dyDescent="0.3">
      <c r="A18" s="764"/>
      <c r="B18" s="681"/>
      <c r="C18" s="681"/>
      <c r="D18" s="681"/>
      <c r="E18" s="681"/>
      <c r="F18" s="681"/>
      <c r="G18" s="681"/>
      <c r="H18" s="681"/>
      <c r="I18" s="681"/>
      <c r="J18" s="681"/>
      <c r="K18" s="681"/>
      <c r="L18" s="681"/>
      <c r="M18" s="681"/>
      <c r="N18" s="681"/>
      <c r="O18" s="636"/>
      <c r="P18" s="636"/>
      <c r="Q18" s="636"/>
      <c r="R18" s="636"/>
      <c r="S18" s="636"/>
      <c r="T18" s="637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5"/>
      <c r="FE18" s="475"/>
      <c r="FF18" s="475"/>
      <c r="FG18" s="475"/>
      <c r="FH18" s="475"/>
      <c r="FI18" s="475"/>
      <c r="FJ18" s="475"/>
      <c r="FK18" s="475"/>
      <c r="FL18" s="475"/>
      <c r="FM18" s="475"/>
      <c r="FN18" s="475"/>
      <c r="FO18" s="475"/>
      <c r="FP18" s="475"/>
      <c r="FQ18" s="475"/>
      <c r="FR18" s="475"/>
      <c r="FS18" s="475"/>
      <c r="FT18" s="475"/>
      <c r="FU18" s="475"/>
      <c r="FV18" s="475"/>
      <c r="FW18" s="475"/>
      <c r="FX18" s="475"/>
      <c r="FY18" s="475"/>
      <c r="FZ18" s="475"/>
      <c r="GA18" s="475"/>
      <c r="GB18" s="475"/>
      <c r="GC18" s="475"/>
      <c r="GD18" s="475"/>
      <c r="GE18" s="475"/>
      <c r="GF18" s="475"/>
      <c r="GG18" s="475"/>
      <c r="GH18" s="475"/>
      <c r="GI18" s="475"/>
      <c r="GJ18" s="475"/>
      <c r="GK18" s="475"/>
      <c r="GL18" s="475"/>
      <c r="GM18" s="475"/>
      <c r="GN18" s="475"/>
      <c r="GO18" s="475"/>
      <c r="GP18" s="475"/>
      <c r="GQ18" s="475"/>
      <c r="GR18" s="475"/>
      <c r="GS18" s="475"/>
      <c r="GT18" s="475"/>
      <c r="GU18" s="475"/>
      <c r="GV18" s="475"/>
      <c r="GW18" s="475"/>
      <c r="GX18" s="475"/>
      <c r="GY18" s="475"/>
      <c r="GZ18" s="475"/>
      <c r="HA18" s="475"/>
      <c r="HB18" s="475"/>
      <c r="HC18" s="475"/>
      <c r="HD18" s="475"/>
      <c r="HE18" s="475"/>
      <c r="HF18" s="475"/>
      <c r="HG18" s="475"/>
      <c r="HH18" s="475"/>
      <c r="HI18" s="475"/>
      <c r="HJ18" s="475"/>
      <c r="HK18" s="475"/>
      <c r="HL18" s="475"/>
      <c r="HM18" s="475"/>
      <c r="HN18" s="475"/>
      <c r="HO18" s="475"/>
      <c r="HP18" s="475"/>
      <c r="HQ18" s="475"/>
      <c r="HR18" s="475"/>
      <c r="HS18" s="475"/>
      <c r="HT18" s="475"/>
      <c r="HU18" s="475"/>
      <c r="HV18" s="475"/>
      <c r="HW18" s="475"/>
      <c r="HX18" s="475"/>
      <c r="HY18" s="475"/>
      <c r="HZ18" s="475"/>
      <c r="IA18" s="475"/>
      <c r="IB18" s="475"/>
      <c r="IC18" s="475"/>
      <c r="ID18" s="475"/>
      <c r="IE18" s="475"/>
      <c r="IF18" s="475"/>
      <c r="IG18" s="475"/>
      <c r="IH18" s="475"/>
      <c r="II18" s="475"/>
      <c r="IJ18" s="475"/>
      <c r="IK18" s="475"/>
    </row>
    <row r="19" spans="1:246" s="42" customFormat="1" ht="14.25" x14ac:dyDescent="0.3">
      <c r="A19" s="765" t="s">
        <v>17</v>
      </c>
      <c r="B19" s="768">
        <v>10.87258492233868</v>
      </c>
      <c r="C19" s="768">
        <v>11.887935386168602</v>
      </c>
      <c r="D19" s="768">
        <v>13.454499558248139</v>
      </c>
      <c r="E19" s="768">
        <v>15.398207749589801</v>
      </c>
      <c r="F19" s="768">
        <v>14.352436253471346</v>
      </c>
      <c r="G19" s="768">
        <v>15.269903869854573</v>
      </c>
      <c r="H19" s="768">
        <v>15.738230219373921</v>
      </c>
      <c r="I19" s="768">
        <v>12.549309664694281</v>
      </c>
      <c r="J19" s="768">
        <v>13.051515898447127</v>
      </c>
      <c r="K19" s="768">
        <v>13.644767656847034</v>
      </c>
      <c r="L19" s="768">
        <v>10.931722947991126</v>
      </c>
      <c r="M19" s="768">
        <v>12.13951195464629</v>
      </c>
      <c r="N19" s="768">
        <v>11.437022430367266</v>
      </c>
      <c r="O19" s="636"/>
      <c r="P19" s="636"/>
      <c r="Q19" s="636"/>
      <c r="R19" s="636"/>
      <c r="S19" s="636"/>
      <c r="T19" s="637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</row>
    <row r="20" spans="1:246" s="42" customFormat="1" ht="10.5" customHeight="1" x14ac:dyDescent="0.3">
      <c r="A20" s="766"/>
      <c r="B20" s="681"/>
      <c r="C20" s="681"/>
      <c r="D20" s="681"/>
      <c r="E20" s="681"/>
      <c r="F20" s="681"/>
      <c r="G20" s="681"/>
      <c r="H20" s="681"/>
      <c r="I20" s="681"/>
      <c r="J20" s="681"/>
      <c r="K20" s="681"/>
      <c r="L20" s="681"/>
      <c r="M20" s="681"/>
      <c r="N20" s="681"/>
      <c r="O20" s="636"/>
      <c r="P20" s="636"/>
      <c r="Q20" s="636"/>
      <c r="R20" s="636"/>
      <c r="S20" s="636"/>
      <c r="T20" s="648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  <c r="AI20" s="649"/>
      <c r="AJ20" s="649"/>
      <c r="AK20" s="649"/>
      <c r="AL20" s="649"/>
      <c r="AM20" s="649"/>
      <c r="AN20" s="649"/>
      <c r="AO20" s="649"/>
      <c r="AP20" s="649"/>
      <c r="AQ20" s="649"/>
      <c r="AR20" s="649"/>
      <c r="AS20" s="649"/>
      <c r="AT20" s="649"/>
      <c r="AU20" s="649"/>
      <c r="AV20" s="649"/>
      <c r="AW20" s="649"/>
      <c r="AX20" s="649"/>
      <c r="AY20" s="649"/>
      <c r="AZ20" s="649"/>
      <c r="BA20" s="649"/>
      <c r="BB20" s="649"/>
      <c r="BC20" s="649"/>
      <c r="BD20" s="649"/>
      <c r="BE20" s="649"/>
      <c r="BF20" s="649"/>
      <c r="BG20" s="649"/>
      <c r="BH20" s="649"/>
      <c r="BI20" s="649"/>
      <c r="BJ20" s="649"/>
      <c r="BK20" s="649"/>
      <c r="BL20" s="649"/>
      <c r="BM20" s="649"/>
      <c r="BN20" s="649"/>
      <c r="BO20" s="649"/>
      <c r="BP20" s="649"/>
      <c r="BQ20" s="649"/>
      <c r="BR20" s="649"/>
      <c r="BS20" s="649"/>
      <c r="BT20" s="649"/>
      <c r="BU20" s="649"/>
      <c r="BV20" s="649"/>
      <c r="BW20" s="649"/>
      <c r="BX20" s="649"/>
      <c r="BY20" s="649"/>
      <c r="BZ20" s="649"/>
      <c r="CA20" s="649"/>
      <c r="CB20" s="649"/>
      <c r="CC20" s="649"/>
      <c r="CD20" s="649"/>
      <c r="CE20" s="649"/>
      <c r="CF20" s="649"/>
      <c r="CG20" s="649"/>
      <c r="CH20" s="649"/>
      <c r="CI20" s="649"/>
      <c r="CJ20" s="649"/>
      <c r="CK20" s="649"/>
      <c r="CL20" s="649"/>
      <c r="CM20" s="649"/>
      <c r="CN20" s="649"/>
      <c r="CO20" s="649"/>
      <c r="CP20" s="649"/>
      <c r="CQ20" s="649"/>
      <c r="CR20" s="649"/>
      <c r="CS20" s="649"/>
      <c r="CT20" s="649"/>
      <c r="CU20" s="649"/>
      <c r="CV20" s="649"/>
      <c r="CW20" s="649"/>
      <c r="CX20" s="649"/>
      <c r="CY20" s="649"/>
      <c r="CZ20" s="649"/>
      <c r="DA20" s="649"/>
      <c r="DB20" s="649"/>
      <c r="DC20" s="649"/>
      <c r="DD20" s="649"/>
      <c r="DE20" s="649"/>
      <c r="DF20" s="649"/>
      <c r="DG20" s="649"/>
      <c r="DH20" s="649"/>
      <c r="DI20" s="649"/>
      <c r="DJ20" s="649"/>
      <c r="DK20" s="649"/>
      <c r="DL20" s="649"/>
      <c r="DM20" s="649"/>
      <c r="DN20" s="649"/>
      <c r="DO20" s="649"/>
      <c r="DP20" s="649"/>
      <c r="DQ20" s="649"/>
      <c r="DR20" s="649"/>
      <c r="DS20" s="649"/>
      <c r="DT20" s="649"/>
      <c r="DU20" s="649"/>
      <c r="DV20" s="649"/>
      <c r="DW20" s="649"/>
      <c r="DX20" s="649"/>
      <c r="DY20" s="649"/>
      <c r="DZ20" s="649"/>
      <c r="EA20" s="649"/>
      <c r="EB20" s="649"/>
      <c r="EC20" s="649"/>
      <c r="ED20" s="649"/>
      <c r="EE20" s="649"/>
      <c r="EF20" s="649"/>
      <c r="EG20" s="649"/>
      <c r="EH20" s="649"/>
      <c r="EI20" s="649"/>
      <c r="EJ20" s="649"/>
      <c r="EK20" s="649"/>
      <c r="EL20" s="649"/>
      <c r="EM20" s="649"/>
      <c r="EN20" s="649"/>
      <c r="EO20" s="649"/>
      <c r="EP20" s="649"/>
      <c r="EQ20" s="649"/>
      <c r="ER20" s="649"/>
      <c r="ES20" s="649"/>
      <c r="ET20" s="649"/>
      <c r="EU20" s="649"/>
      <c r="EV20" s="649"/>
      <c r="EW20" s="649"/>
      <c r="EX20" s="649"/>
      <c r="EY20" s="649"/>
      <c r="EZ20" s="649"/>
      <c r="FA20" s="649"/>
      <c r="FB20" s="649"/>
      <c r="FC20" s="649"/>
      <c r="FD20" s="649"/>
      <c r="FE20" s="649"/>
      <c r="FF20" s="649"/>
      <c r="FG20" s="649"/>
      <c r="FH20" s="649"/>
      <c r="FI20" s="649"/>
      <c r="FJ20" s="649"/>
      <c r="FK20" s="649"/>
      <c r="FL20" s="649"/>
      <c r="FM20" s="649"/>
      <c r="FN20" s="649"/>
      <c r="FO20" s="649"/>
      <c r="FP20" s="649"/>
      <c r="FQ20" s="649"/>
      <c r="FR20" s="649"/>
      <c r="FS20" s="649"/>
      <c r="FT20" s="649"/>
      <c r="FU20" s="649"/>
      <c r="FV20" s="649"/>
      <c r="FW20" s="649"/>
      <c r="FX20" s="649"/>
      <c r="FY20" s="649"/>
      <c r="FZ20" s="649"/>
      <c r="GA20" s="649"/>
      <c r="GB20" s="649"/>
      <c r="GC20" s="649"/>
      <c r="GD20" s="649"/>
      <c r="GE20" s="649"/>
      <c r="GF20" s="649"/>
      <c r="GG20" s="649"/>
      <c r="GH20" s="649"/>
      <c r="GI20" s="649"/>
      <c r="GJ20" s="649"/>
      <c r="GK20" s="649"/>
      <c r="GL20" s="649"/>
      <c r="GM20" s="649"/>
      <c r="GN20" s="649"/>
      <c r="GO20" s="649"/>
      <c r="GP20" s="649"/>
      <c r="GQ20" s="649"/>
      <c r="GR20" s="649"/>
      <c r="GS20" s="649"/>
      <c r="GT20" s="649"/>
      <c r="GU20" s="649"/>
      <c r="GV20" s="649"/>
      <c r="GW20" s="649"/>
      <c r="GX20" s="649"/>
      <c r="GY20" s="649"/>
      <c r="GZ20" s="649"/>
      <c r="HA20" s="649"/>
      <c r="HB20" s="649"/>
      <c r="HC20" s="649"/>
      <c r="HD20" s="649"/>
      <c r="HE20" s="649"/>
      <c r="HF20" s="649"/>
      <c r="HG20" s="649"/>
      <c r="HH20" s="649"/>
      <c r="HI20" s="649"/>
      <c r="HJ20" s="649"/>
      <c r="HK20" s="649"/>
      <c r="HL20" s="649"/>
      <c r="HM20" s="649"/>
      <c r="HN20" s="649"/>
      <c r="HO20" s="649"/>
      <c r="HP20" s="649"/>
      <c r="HQ20" s="649"/>
      <c r="HR20" s="649"/>
      <c r="HS20" s="649"/>
      <c r="HT20" s="649"/>
      <c r="HU20" s="649"/>
      <c r="HV20" s="649"/>
      <c r="HW20" s="649"/>
      <c r="HX20" s="649"/>
      <c r="HY20" s="649"/>
      <c r="HZ20" s="649"/>
      <c r="IA20" s="649"/>
      <c r="IB20" s="649"/>
      <c r="IC20" s="649"/>
      <c r="ID20" s="649"/>
      <c r="IE20" s="649"/>
      <c r="IF20" s="649"/>
      <c r="IG20" s="649"/>
      <c r="IH20" s="649"/>
      <c r="II20" s="649"/>
      <c r="IJ20" s="649"/>
      <c r="IK20" s="649"/>
    </row>
    <row r="21" spans="1:246" s="42" customFormat="1" ht="14.25" x14ac:dyDescent="0.3">
      <c r="A21" s="763" t="s">
        <v>18</v>
      </c>
      <c r="B21" s="680">
        <v>8.4213703591910658</v>
      </c>
      <c r="C21" s="680">
        <v>8.2704497434349538</v>
      </c>
      <c r="D21" s="680">
        <v>9.5985511620887412</v>
      </c>
      <c r="E21" s="680">
        <v>11.107757319649863</v>
      </c>
      <c r="F21" s="680">
        <v>9.6287352852399639</v>
      </c>
      <c r="G21" s="680">
        <v>10.681068106810681</v>
      </c>
      <c r="H21" s="680">
        <v>9.6880623875224963</v>
      </c>
      <c r="I21" s="680">
        <v>8.1883623275344934</v>
      </c>
      <c r="J21" s="680">
        <v>9.3581283743251351</v>
      </c>
      <c r="K21" s="680">
        <v>10.077984403119377</v>
      </c>
      <c r="L21" s="680">
        <v>8.8182363527294534</v>
      </c>
      <c r="M21" s="680">
        <v>9.4181163767246563</v>
      </c>
      <c r="N21" s="680">
        <v>7.9784043191361729</v>
      </c>
      <c r="O21" s="534"/>
      <c r="P21" s="534"/>
      <c r="Q21" s="534"/>
      <c r="R21" s="534"/>
      <c r="S21" s="534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  <c r="AN21" s="650"/>
      <c r="AO21" s="650"/>
      <c r="AP21" s="650"/>
      <c r="AQ21" s="650"/>
      <c r="AR21" s="650"/>
      <c r="AS21" s="650"/>
      <c r="AT21" s="650"/>
      <c r="AU21" s="650"/>
      <c r="AV21" s="650"/>
      <c r="AW21" s="650"/>
      <c r="AX21" s="650"/>
      <c r="AY21" s="650"/>
      <c r="AZ21" s="650"/>
      <c r="BA21" s="650"/>
      <c r="BB21" s="650"/>
      <c r="BC21" s="650"/>
      <c r="BD21" s="650"/>
      <c r="BE21" s="650"/>
      <c r="BF21" s="650"/>
      <c r="BG21" s="650"/>
      <c r="BH21" s="650"/>
      <c r="BI21" s="650"/>
      <c r="BJ21" s="650"/>
      <c r="BK21" s="650"/>
      <c r="BL21" s="650"/>
      <c r="BM21" s="650"/>
      <c r="BN21" s="650"/>
      <c r="BO21" s="650"/>
      <c r="BP21" s="650"/>
      <c r="BQ21" s="650"/>
      <c r="BR21" s="650"/>
      <c r="BS21" s="650"/>
      <c r="BT21" s="650"/>
      <c r="BU21" s="650"/>
      <c r="BV21" s="650"/>
      <c r="BW21" s="650"/>
      <c r="BX21" s="650"/>
      <c r="BY21" s="650"/>
      <c r="BZ21" s="650"/>
      <c r="CA21" s="650"/>
      <c r="CB21" s="650"/>
      <c r="CC21" s="650"/>
      <c r="CD21" s="650"/>
      <c r="CE21" s="650"/>
      <c r="CF21" s="650"/>
      <c r="CG21" s="650"/>
      <c r="CH21" s="650"/>
      <c r="CI21" s="650"/>
      <c r="CJ21" s="650"/>
      <c r="CK21" s="650"/>
      <c r="CL21" s="650"/>
      <c r="CM21" s="650"/>
      <c r="CN21" s="650"/>
      <c r="CO21" s="650"/>
      <c r="CP21" s="650"/>
      <c r="CQ21" s="650"/>
      <c r="CR21" s="650"/>
      <c r="CS21" s="650"/>
      <c r="CT21" s="650"/>
      <c r="CU21" s="650"/>
      <c r="CV21" s="650"/>
      <c r="CW21" s="650"/>
      <c r="CX21" s="650"/>
      <c r="CY21" s="650"/>
      <c r="CZ21" s="650"/>
      <c r="DA21" s="650"/>
      <c r="DB21" s="650"/>
      <c r="DC21" s="650"/>
      <c r="DD21" s="650"/>
      <c r="DE21" s="650"/>
      <c r="DF21" s="650"/>
      <c r="DG21" s="650"/>
      <c r="DH21" s="650"/>
      <c r="DI21" s="650"/>
      <c r="DJ21" s="650"/>
      <c r="DK21" s="650"/>
      <c r="DL21" s="650"/>
      <c r="DM21" s="650"/>
      <c r="DN21" s="650"/>
      <c r="DO21" s="650"/>
      <c r="DP21" s="650"/>
      <c r="DQ21" s="650"/>
      <c r="DR21" s="650"/>
      <c r="DS21" s="650"/>
      <c r="DT21" s="650"/>
      <c r="DU21" s="650"/>
      <c r="DV21" s="650"/>
      <c r="DW21" s="650"/>
      <c r="DX21" s="650"/>
      <c r="DY21" s="650"/>
      <c r="DZ21" s="650"/>
      <c r="EA21" s="650"/>
      <c r="EB21" s="650"/>
      <c r="EC21" s="650"/>
      <c r="ED21" s="650"/>
      <c r="EE21" s="650"/>
      <c r="EF21" s="650"/>
      <c r="EG21" s="650"/>
      <c r="EH21" s="650"/>
      <c r="EI21" s="650"/>
      <c r="EJ21" s="650"/>
      <c r="EK21" s="650"/>
      <c r="EL21" s="650"/>
      <c r="EM21" s="650"/>
      <c r="EN21" s="650"/>
      <c r="EO21" s="650"/>
      <c r="EP21" s="650"/>
      <c r="EQ21" s="650"/>
      <c r="ER21" s="650"/>
      <c r="ES21" s="650"/>
      <c r="ET21" s="650"/>
      <c r="EU21" s="650"/>
      <c r="EV21" s="650"/>
      <c r="EW21" s="650"/>
      <c r="EX21" s="650"/>
      <c r="EY21" s="650"/>
      <c r="EZ21" s="650"/>
      <c r="FA21" s="650"/>
      <c r="FB21" s="650"/>
      <c r="FC21" s="650"/>
      <c r="FD21" s="650"/>
      <c r="FE21" s="650"/>
      <c r="FF21" s="650"/>
      <c r="FG21" s="650"/>
      <c r="FH21" s="650"/>
      <c r="FI21" s="650"/>
      <c r="FJ21" s="650"/>
      <c r="FK21" s="650"/>
      <c r="FL21" s="650"/>
      <c r="FM21" s="650"/>
      <c r="FN21" s="650"/>
      <c r="FO21" s="650"/>
      <c r="FP21" s="650"/>
      <c r="FQ21" s="650"/>
      <c r="FR21" s="650"/>
      <c r="FS21" s="650"/>
      <c r="FT21" s="650"/>
      <c r="FU21" s="650"/>
      <c r="FV21" s="650"/>
      <c r="FW21" s="650"/>
      <c r="FX21" s="650"/>
      <c r="FY21" s="650"/>
      <c r="FZ21" s="650"/>
      <c r="GA21" s="650"/>
      <c r="GB21" s="650"/>
      <c r="GC21" s="650"/>
      <c r="GD21" s="650"/>
      <c r="GE21" s="650"/>
      <c r="GF21" s="650"/>
      <c r="GG21" s="650"/>
      <c r="GH21" s="650"/>
      <c r="GI21" s="650"/>
      <c r="GJ21" s="650"/>
      <c r="GK21" s="650"/>
      <c r="GL21" s="650"/>
      <c r="GM21" s="650"/>
      <c r="GN21" s="650"/>
      <c r="GO21" s="650"/>
      <c r="GP21" s="650"/>
      <c r="GQ21" s="650"/>
      <c r="GR21" s="650"/>
      <c r="GS21" s="650"/>
      <c r="GT21" s="650"/>
      <c r="GU21" s="650"/>
      <c r="GV21" s="650"/>
      <c r="GW21" s="650"/>
      <c r="GX21" s="650"/>
      <c r="GY21" s="650"/>
      <c r="GZ21" s="650"/>
      <c r="HA21" s="650"/>
      <c r="HB21" s="650"/>
      <c r="HC21" s="650"/>
      <c r="HD21" s="650"/>
      <c r="HE21" s="650"/>
      <c r="HF21" s="650"/>
      <c r="HG21" s="650"/>
      <c r="HH21" s="650"/>
      <c r="HI21" s="650"/>
      <c r="HJ21" s="650"/>
      <c r="HK21" s="650"/>
      <c r="HL21" s="650"/>
      <c r="HM21" s="650"/>
      <c r="HN21" s="650"/>
      <c r="HO21" s="650"/>
      <c r="HP21" s="650"/>
      <c r="HQ21" s="650"/>
      <c r="HR21" s="650"/>
      <c r="HS21" s="650"/>
      <c r="HT21" s="650"/>
      <c r="HU21" s="650"/>
      <c r="HV21" s="650"/>
      <c r="HW21" s="650"/>
      <c r="HX21" s="650"/>
      <c r="HY21" s="650"/>
      <c r="HZ21" s="650"/>
      <c r="IA21" s="650"/>
      <c r="IB21" s="650"/>
      <c r="IC21" s="650"/>
      <c r="ID21" s="650"/>
      <c r="IE21" s="650"/>
      <c r="IF21" s="650"/>
      <c r="IG21" s="650"/>
      <c r="IH21" s="650"/>
      <c r="II21" s="650"/>
      <c r="IJ21" s="650"/>
      <c r="IK21" s="650"/>
    </row>
    <row r="22" spans="1:246" s="42" customFormat="1" ht="14.25" x14ac:dyDescent="0.3">
      <c r="A22" s="763" t="s">
        <v>132</v>
      </c>
      <c r="B22" s="680">
        <v>8.2749840865690647</v>
      </c>
      <c r="C22" s="680">
        <v>10.184595798854232</v>
      </c>
      <c r="D22" s="680">
        <v>15.340547422024189</v>
      </c>
      <c r="E22" s="680">
        <v>19.159770846594526</v>
      </c>
      <c r="F22" s="680">
        <v>18.905155951623172</v>
      </c>
      <c r="G22" s="680">
        <v>21.566464423607282</v>
      </c>
      <c r="H22" s="680">
        <v>24.158852730281303</v>
      </c>
      <c r="I22" s="680">
        <v>20.541137493097736</v>
      </c>
      <c r="J22" s="680">
        <v>13.300220750551878</v>
      </c>
      <c r="K22" s="680">
        <v>15.783664459161148</v>
      </c>
      <c r="L22" s="680">
        <v>11.313465783664459</v>
      </c>
      <c r="M22" s="680">
        <v>13.852097130242827</v>
      </c>
      <c r="N22" s="680">
        <v>8.9403973509933774</v>
      </c>
      <c r="O22" s="638"/>
      <c r="P22" s="638"/>
      <c r="Q22" s="638"/>
      <c r="R22" s="638"/>
      <c r="S22" s="638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  <c r="AN22" s="650"/>
      <c r="AO22" s="650"/>
      <c r="AP22" s="650"/>
      <c r="AQ22" s="650"/>
      <c r="AR22" s="650"/>
      <c r="AS22" s="650"/>
      <c r="AT22" s="650"/>
      <c r="AU22" s="650"/>
      <c r="AV22" s="650"/>
      <c r="AW22" s="650"/>
      <c r="AX22" s="650"/>
      <c r="AY22" s="650"/>
      <c r="AZ22" s="650"/>
      <c r="BA22" s="650"/>
      <c r="BB22" s="650"/>
      <c r="BC22" s="650"/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0"/>
      <c r="BT22" s="650"/>
      <c r="BU22" s="650"/>
      <c r="BV22" s="650"/>
      <c r="BW22" s="650"/>
      <c r="BX22" s="650"/>
      <c r="BY22" s="650"/>
      <c r="BZ22" s="650"/>
      <c r="CA22" s="650"/>
      <c r="CB22" s="650"/>
      <c r="CC22" s="650"/>
      <c r="CD22" s="650"/>
      <c r="CE22" s="650"/>
      <c r="CF22" s="650"/>
      <c r="CG22" s="650"/>
      <c r="CH22" s="650"/>
      <c r="CI22" s="650"/>
      <c r="CJ22" s="650"/>
      <c r="CK22" s="650"/>
      <c r="CL22" s="650"/>
      <c r="CM22" s="650"/>
      <c r="CN22" s="650"/>
      <c r="CO22" s="650"/>
      <c r="CP22" s="650"/>
      <c r="CQ22" s="650"/>
      <c r="CR22" s="650"/>
      <c r="CS22" s="650"/>
      <c r="CT22" s="650"/>
      <c r="CU22" s="650"/>
      <c r="CV22" s="650"/>
      <c r="CW22" s="650"/>
      <c r="CX22" s="650"/>
      <c r="CY22" s="650"/>
      <c r="CZ22" s="650"/>
      <c r="DA22" s="650"/>
      <c r="DB22" s="650"/>
      <c r="DC22" s="650"/>
      <c r="DD22" s="650"/>
      <c r="DE22" s="650"/>
      <c r="DF22" s="650"/>
      <c r="DG22" s="650"/>
      <c r="DH22" s="650"/>
      <c r="DI22" s="650"/>
      <c r="DJ22" s="650"/>
      <c r="DK22" s="650"/>
      <c r="DL22" s="650"/>
      <c r="DM22" s="650"/>
      <c r="DN22" s="650"/>
      <c r="DO22" s="650"/>
      <c r="DP22" s="650"/>
      <c r="DQ22" s="650"/>
      <c r="DR22" s="650"/>
      <c r="DS22" s="650"/>
      <c r="DT22" s="650"/>
      <c r="DU22" s="650"/>
      <c r="DV22" s="650"/>
      <c r="DW22" s="650"/>
      <c r="DX22" s="650"/>
      <c r="DY22" s="650"/>
      <c r="DZ22" s="650"/>
      <c r="EA22" s="650"/>
      <c r="EB22" s="650"/>
      <c r="EC22" s="650"/>
      <c r="ED22" s="650"/>
      <c r="EE22" s="650"/>
      <c r="EF22" s="650"/>
      <c r="EG22" s="650"/>
      <c r="EH22" s="650"/>
      <c r="EI22" s="650"/>
      <c r="EJ22" s="650"/>
      <c r="EK22" s="650"/>
      <c r="EL22" s="650"/>
      <c r="EM22" s="650"/>
      <c r="EN22" s="650"/>
      <c r="EO22" s="650"/>
      <c r="EP22" s="650"/>
      <c r="EQ22" s="650"/>
      <c r="ER22" s="650"/>
      <c r="ES22" s="650"/>
      <c r="ET22" s="650"/>
      <c r="EU22" s="650"/>
      <c r="EV22" s="650"/>
      <c r="EW22" s="650"/>
      <c r="EX22" s="650"/>
      <c r="EY22" s="650"/>
      <c r="EZ22" s="650"/>
      <c r="FA22" s="650"/>
      <c r="FB22" s="650"/>
      <c r="FC22" s="650"/>
      <c r="FD22" s="650"/>
      <c r="FE22" s="650"/>
      <c r="FF22" s="650"/>
      <c r="FG22" s="650"/>
      <c r="FH22" s="650"/>
      <c r="FI22" s="650"/>
      <c r="FJ22" s="650"/>
      <c r="FK22" s="650"/>
      <c r="FL22" s="650"/>
      <c r="FM22" s="650"/>
      <c r="FN22" s="650"/>
      <c r="FO22" s="650"/>
      <c r="FP22" s="650"/>
      <c r="FQ22" s="650"/>
      <c r="FR22" s="650"/>
      <c r="FS22" s="650"/>
      <c r="FT22" s="650"/>
      <c r="FU22" s="650"/>
      <c r="FV22" s="650"/>
      <c r="FW22" s="650"/>
      <c r="FX22" s="650"/>
      <c r="FY22" s="650"/>
      <c r="FZ22" s="650"/>
      <c r="GA22" s="650"/>
      <c r="GB22" s="650"/>
      <c r="GC22" s="650"/>
      <c r="GD22" s="650"/>
      <c r="GE22" s="650"/>
      <c r="GF22" s="650"/>
      <c r="GG22" s="650"/>
      <c r="GH22" s="650"/>
      <c r="GI22" s="650"/>
      <c r="GJ22" s="650"/>
      <c r="GK22" s="650"/>
      <c r="GL22" s="650"/>
      <c r="GM22" s="650"/>
      <c r="GN22" s="650"/>
      <c r="GO22" s="650"/>
      <c r="GP22" s="650"/>
      <c r="GQ22" s="650"/>
      <c r="GR22" s="650"/>
      <c r="GS22" s="650"/>
      <c r="GT22" s="650"/>
      <c r="GU22" s="650"/>
      <c r="GV22" s="650"/>
      <c r="GW22" s="650"/>
      <c r="GX22" s="650"/>
      <c r="GY22" s="650"/>
      <c r="GZ22" s="650"/>
      <c r="HA22" s="650"/>
      <c r="HB22" s="650"/>
      <c r="HC22" s="650"/>
      <c r="HD22" s="650"/>
      <c r="HE22" s="650"/>
      <c r="HF22" s="650"/>
      <c r="HG22" s="650"/>
      <c r="HH22" s="650"/>
      <c r="HI22" s="650"/>
      <c r="HJ22" s="650"/>
      <c r="HK22" s="650"/>
      <c r="HL22" s="650"/>
      <c r="HM22" s="650"/>
      <c r="HN22" s="650"/>
      <c r="HO22" s="650"/>
      <c r="HP22" s="650"/>
      <c r="HQ22" s="650"/>
      <c r="HR22" s="650"/>
      <c r="HS22" s="650"/>
      <c r="HT22" s="650"/>
      <c r="HU22" s="650"/>
      <c r="HV22" s="650"/>
      <c r="HW22" s="650"/>
      <c r="HX22" s="650"/>
      <c r="HY22" s="650"/>
      <c r="HZ22" s="650"/>
      <c r="IA22" s="650"/>
      <c r="IB22" s="650"/>
      <c r="IC22" s="650"/>
      <c r="ID22" s="650"/>
      <c r="IE22" s="650"/>
      <c r="IF22" s="650"/>
      <c r="IG22" s="650"/>
      <c r="IH22" s="650"/>
      <c r="II22" s="650"/>
      <c r="IJ22" s="650"/>
      <c r="IK22" s="650"/>
    </row>
    <row r="23" spans="1:246" s="42" customFormat="1" ht="27" x14ac:dyDescent="0.3">
      <c r="A23" s="763" t="s">
        <v>133</v>
      </c>
      <c r="B23" s="680">
        <v>17.050912584053794</v>
      </c>
      <c r="C23" s="680">
        <v>17.96837565884044</v>
      </c>
      <c r="D23" s="680">
        <v>17.833173537871524</v>
      </c>
      <c r="E23" s="680">
        <v>20.469798657718123</v>
      </c>
      <c r="F23" s="680">
        <v>18.513189448441246</v>
      </c>
      <c r="G23" s="680">
        <v>18.068535825545169</v>
      </c>
      <c r="H23" s="680">
        <v>18.233766233766232</v>
      </c>
      <c r="I23" s="680">
        <v>14.857142857142858</v>
      </c>
      <c r="J23" s="680">
        <v>18.899273104880582</v>
      </c>
      <c r="K23" s="680">
        <v>18.7012987012987</v>
      </c>
      <c r="L23" s="680">
        <v>13.603322949117342</v>
      </c>
      <c r="M23" s="680">
        <v>16.666666666666664</v>
      </c>
      <c r="N23" s="680">
        <v>19.366562824506751</v>
      </c>
      <c r="O23" s="636"/>
      <c r="P23" s="636"/>
      <c r="Q23" s="636"/>
      <c r="R23" s="636"/>
      <c r="S23" s="636"/>
      <c r="T23" s="650"/>
      <c r="U23" s="650"/>
      <c r="V23" s="650"/>
      <c r="W23" s="650"/>
      <c r="X23" s="650"/>
      <c r="Y23" s="650"/>
      <c r="Z23" s="650"/>
      <c r="AA23" s="650"/>
      <c r="AB23" s="650"/>
      <c r="AC23" s="650"/>
      <c r="AD23" s="650"/>
      <c r="AE23" s="650"/>
      <c r="AF23" s="650"/>
      <c r="AG23" s="650"/>
      <c r="AH23" s="650"/>
      <c r="AI23" s="650"/>
      <c r="AJ23" s="650"/>
      <c r="AK23" s="650"/>
      <c r="AL23" s="650"/>
      <c r="AM23" s="650"/>
      <c r="AN23" s="650"/>
      <c r="AO23" s="650"/>
      <c r="AP23" s="650"/>
      <c r="AQ23" s="650"/>
      <c r="AR23" s="650"/>
      <c r="AS23" s="650"/>
      <c r="AT23" s="650"/>
      <c r="AU23" s="650"/>
      <c r="AV23" s="650"/>
      <c r="AW23" s="650"/>
      <c r="AX23" s="650"/>
      <c r="AY23" s="650"/>
      <c r="AZ23" s="650"/>
      <c r="BA23" s="650"/>
      <c r="BB23" s="650"/>
      <c r="BC23" s="650"/>
      <c r="BD23" s="650"/>
      <c r="BE23" s="650"/>
      <c r="BF23" s="650"/>
      <c r="BG23" s="650"/>
      <c r="BH23" s="650"/>
      <c r="BI23" s="650"/>
      <c r="BJ23" s="650"/>
      <c r="BK23" s="650"/>
      <c r="BL23" s="650"/>
      <c r="BM23" s="650"/>
      <c r="BN23" s="650"/>
      <c r="BO23" s="650"/>
      <c r="BP23" s="650"/>
      <c r="BQ23" s="650"/>
      <c r="BR23" s="650"/>
      <c r="BS23" s="650"/>
      <c r="BT23" s="650"/>
      <c r="BU23" s="650"/>
      <c r="BV23" s="650"/>
      <c r="BW23" s="650"/>
      <c r="BX23" s="650"/>
      <c r="BY23" s="650"/>
      <c r="BZ23" s="650"/>
      <c r="CA23" s="650"/>
      <c r="CB23" s="650"/>
      <c r="CC23" s="650"/>
      <c r="CD23" s="650"/>
      <c r="CE23" s="650"/>
      <c r="CF23" s="650"/>
      <c r="CG23" s="650"/>
      <c r="CH23" s="650"/>
      <c r="CI23" s="650"/>
      <c r="CJ23" s="650"/>
      <c r="CK23" s="650"/>
      <c r="CL23" s="650"/>
      <c r="CM23" s="650"/>
      <c r="CN23" s="650"/>
      <c r="CO23" s="650"/>
      <c r="CP23" s="650"/>
      <c r="CQ23" s="650"/>
      <c r="CR23" s="650"/>
      <c r="CS23" s="650"/>
      <c r="CT23" s="650"/>
      <c r="CU23" s="650"/>
      <c r="CV23" s="650"/>
      <c r="CW23" s="650"/>
      <c r="CX23" s="650"/>
      <c r="CY23" s="650"/>
      <c r="CZ23" s="650"/>
      <c r="DA23" s="650"/>
      <c r="DB23" s="650"/>
      <c r="DC23" s="650"/>
      <c r="DD23" s="650"/>
      <c r="DE23" s="650"/>
      <c r="DF23" s="650"/>
      <c r="DG23" s="650"/>
      <c r="DH23" s="650"/>
      <c r="DI23" s="650"/>
      <c r="DJ23" s="650"/>
      <c r="DK23" s="650"/>
      <c r="DL23" s="650"/>
      <c r="DM23" s="650"/>
      <c r="DN23" s="650"/>
      <c r="DO23" s="650"/>
      <c r="DP23" s="650"/>
      <c r="DQ23" s="650"/>
      <c r="DR23" s="650"/>
      <c r="DS23" s="650"/>
      <c r="DT23" s="650"/>
      <c r="DU23" s="650"/>
      <c r="DV23" s="650"/>
      <c r="DW23" s="650"/>
      <c r="DX23" s="650"/>
      <c r="DY23" s="650"/>
      <c r="DZ23" s="650"/>
      <c r="EA23" s="650"/>
      <c r="EB23" s="650"/>
      <c r="EC23" s="650"/>
      <c r="ED23" s="650"/>
      <c r="EE23" s="650"/>
      <c r="EF23" s="650"/>
      <c r="EG23" s="650"/>
      <c r="EH23" s="650"/>
      <c r="EI23" s="650"/>
      <c r="EJ23" s="650"/>
      <c r="EK23" s="650"/>
      <c r="EL23" s="650"/>
      <c r="EM23" s="650"/>
      <c r="EN23" s="650"/>
      <c r="EO23" s="650"/>
      <c r="EP23" s="650"/>
      <c r="EQ23" s="650"/>
      <c r="ER23" s="650"/>
      <c r="ES23" s="650"/>
      <c r="ET23" s="650"/>
      <c r="EU23" s="650"/>
      <c r="EV23" s="650"/>
      <c r="EW23" s="650"/>
      <c r="EX23" s="650"/>
      <c r="EY23" s="650"/>
      <c r="EZ23" s="650"/>
      <c r="FA23" s="650"/>
      <c r="FB23" s="650"/>
      <c r="FC23" s="650"/>
      <c r="FD23" s="650"/>
      <c r="FE23" s="650"/>
      <c r="FF23" s="650"/>
      <c r="FG23" s="650"/>
      <c r="FH23" s="650"/>
      <c r="FI23" s="650"/>
      <c r="FJ23" s="650"/>
      <c r="FK23" s="650"/>
      <c r="FL23" s="650"/>
      <c r="FM23" s="650"/>
      <c r="FN23" s="650"/>
      <c r="FO23" s="650"/>
      <c r="FP23" s="650"/>
      <c r="FQ23" s="650"/>
      <c r="FR23" s="650"/>
      <c r="FS23" s="650"/>
      <c r="FT23" s="650"/>
      <c r="FU23" s="650"/>
      <c r="FV23" s="650"/>
      <c r="FW23" s="650"/>
      <c r="FX23" s="650"/>
      <c r="FY23" s="650"/>
      <c r="FZ23" s="650"/>
      <c r="GA23" s="650"/>
      <c r="GB23" s="650"/>
      <c r="GC23" s="650"/>
      <c r="GD23" s="650"/>
      <c r="GE23" s="650"/>
      <c r="GF23" s="650"/>
      <c r="GG23" s="650"/>
      <c r="GH23" s="650"/>
      <c r="GI23" s="650"/>
      <c r="GJ23" s="650"/>
      <c r="GK23" s="650"/>
      <c r="GL23" s="650"/>
      <c r="GM23" s="650"/>
      <c r="GN23" s="650"/>
      <c r="GO23" s="650"/>
      <c r="GP23" s="650"/>
      <c r="GQ23" s="650"/>
      <c r="GR23" s="650"/>
      <c r="GS23" s="650"/>
      <c r="GT23" s="650"/>
      <c r="GU23" s="650"/>
      <c r="GV23" s="650"/>
      <c r="GW23" s="650"/>
      <c r="GX23" s="650"/>
      <c r="GY23" s="650"/>
      <c r="GZ23" s="650"/>
      <c r="HA23" s="650"/>
      <c r="HB23" s="650"/>
      <c r="HC23" s="650"/>
      <c r="HD23" s="650"/>
      <c r="HE23" s="650"/>
      <c r="HF23" s="650"/>
      <c r="HG23" s="650"/>
      <c r="HH23" s="650"/>
      <c r="HI23" s="650"/>
      <c r="HJ23" s="650"/>
      <c r="HK23" s="650"/>
      <c r="HL23" s="650"/>
      <c r="HM23" s="650"/>
      <c r="HN23" s="650"/>
      <c r="HO23" s="650"/>
      <c r="HP23" s="650"/>
      <c r="HQ23" s="650"/>
      <c r="HR23" s="650"/>
      <c r="HS23" s="650"/>
      <c r="HT23" s="650"/>
      <c r="HU23" s="650"/>
      <c r="HV23" s="650"/>
      <c r="HW23" s="650"/>
      <c r="HX23" s="650"/>
      <c r="HY23" s="650"/>
      <c r="HZ23" s="650"/>
      <c r="IA23" s="650"/>
      <c r="IB23" s="650"/>
      <c r="IC23" s="650"/>
      <c r="ID23" s="650"/>
      <c r="IE23" s="650"/>
      <c r="IF23" s="650"/>
      <c r="IG23" s="650"/>
      <c r="IH23" s="650"/>
      <c r="II23" s="650"/>
      <c r="IJ23" s="650"/>
      <c r="IK23" s="650"/>
    </row>
    <row r="24" spans="1:246" s="42" customFormat="1" ht="27" x14ac:dyDescent="0.3">
      <c r="A24" s="763" t="s">
        <v>26</v>
      </c>
      <c r="B24" s="680">
        <v>10.178384050367262</v>
      </c>
      <c r="C24" s="680">
        <v>13.955928646379853</v>
      </c>
      <c r="D24" s="680">
        <v>14.165792235047221</v>
      </c>
      <c r="E24" s="680">
        <v>13.011542497376706</v>
      </c>
      <c r="F24" s="680">
        <v>14.165792235047221</v>
      </c>
      <c r="G24" s="680">
        <v>13.81957773512476</v>
      </c>
      <c r="H24" s="680">
        <v>15.834932821497121</v>
      </c>
      <c r="I24" s="680">
        <v>8.3493282149712087</v>
      </c>
      <c r="J24" s="680">
        <v>13.62763915547025</v>
      </c>
      <c r="K24" s="680">
        <v>11.99616122840691</v>
      </c>
      <c r="L24" s="680">
        <v>12.092130518234164</v>
      </c>
      <c r="M24" s="680">
        <v>9.500959692898272</v>
      </c>
      <c r="N24" s="680">
        <v>12.18809980806142</v>
      </c>
      <c r="O24" s="534"/>
      <c r="P24" s="534"/>
      <c r="Q24" s="534"/>
      <c r="R24" s="534"/>
      <c r="S24" s="534"/>
      <c r="T24" s="651"/>
      <c r="U24" s="651"/>
      <c r="V24" s="651"/>
      <c r="W24" s="651"/>
      <c r="X24" s="651"/>
      <c r="Y24" s="651"/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  <c r="AK24" s="651"/>
      <c r="AL24" s="651"/>
      <c r="AM24" s="651"/>
      <c r="AN24" s="651"/>
      <c r="AO24" s="651"/>
      <c r="AP24" s="651"/>
      <c r="AQ24" s="651"/>
      <c r="AR24" s="651"/>
      <c r="AS24" s="651"/>
      <c r="AT24" s="651"/>
      <c r="AU24" s="651"/>
      <c r="AV24" s="651"/>
      <c r="AW24" s="651"/>
      <c r="AX24" s="651"/>
      <c r="AY24" s="651"/>
      <c r="AZ24" s="651"/>
      <c r="BA24" s="651"/>
      <c r="BB24" s="651"/>
      <c r="BC24" s="651"/>
      <c r="BD24" s="651"/>
      <c r="BE24" s="651"/>
      <c r="BF24" s="651"/>
      <c r="BG24" s="651"/>
      <c r="BH24" s="651"/>
      <c r="BI24" s="651"/>
      <c r="BJ24" s="651"/>
      <c r="BK24" s="651"/>
      <c r="BL24" s="651"/>
      <c r="BM24" s="651"/>
      <c r="BN24" s="651"/>
      <c r="BO24" s="651"/>
      <c r="BP24" s="651"/>
      <c r="BQ24" s="651"/>
      <c r="BR24" s="651"/>
      <c r="BS24" s="651"/>
      <c r="BT24" s="651"/>
      <c r="BU24" s="651"/>
      <c r="BV24" s="651"/>
      <c r="BW24" s="651"/>
      <c r="BX24" s="651"/>
      <c r="BY24" s="651"/>
      <c r="BZ24" s="651"/>
      <c r="CA24" s="651"/>
      <c r="CB24" s="651"/>
      <c r="CC24" s="651"/>
      <c r="CD24" s="651"/>
      <c r="CE24" s="651"/>
      <c r="CF24" s="651"/>
      <c r="CG24" s="651"/>
      <c r="CH24" s="651"/>
      <c r="CI24" s="651"/>
      <c r="CJ24" s="651"/>
      <c r="CK24" s="651"/>
      <c r="CL24" s="651"/>
      <c r="CM24" s="651"/>
      <c r="CN24" s="651"/>
      <c r="CO24" s="651"/>
      <c r="CP24" s="651"/>
      <c r="CQ24" s="651"/>
      <c r="CR24" s="651"/>
      <c r="CS24" s="651"/>
      <c r="CT24" s="651"/>
      <c r="CU24" s="651"/>
      <c r="CV24" s="651"/>
      <c r="CW24" s="651"/>
      <c r="CX24" s="651"/>
      <c r="CY24" s="651"/>
      <c r="CZ24" s="651"/>
      <c r="DA24" s="651"/>
      <c r="DB24" s="651"/>
      <c r="DC24" s="651"/>
      <c r="DD24" s="651"/>
      <c r="DE24" s="651"/>
      <c r="DF24" s="651"/>
      <c r="DG24" s="651"/>
      <c r="DH24" s="651"/>
      <c r="DI24" s="651"/>
      <c r="DJ24" s="651"/>
      <c r="DK24" s="651"/>
      <c r="DL24" s="651"/>
      <c r="DM24" s="651"/>
      <c r="DN24" s="651"/>
      <c r="DO24" s="651"/>
      <c r="DP24" s="651"/>
      <c r="DQ24" s="651"/>
      <c r="DR24" s="651"/>
      <c r="DS24" s="651"/>
      <c r="DT24" s="651"/>
      <c r="DU24" s="651"/>
      <c r="DV24" s="651"/>
      <c r="DW24" s="651"/>
      <c r="DX24" s="651"/>
      <c r="DY24" s="651"/>
      <c r="DZ24" s="651"/>
      <c r="EA24" s="651"/>
      <c r="EB24" s="651"/>
      <c r="EC24" s="651"/>
      <c r="ED24" s="651"/>
      <c r="EE24" s="651"/>
      <c r="EF24" s="651"/>
      <c r="EG24" s="651"/>
      <c r="EH24" s="651"/>
      <c r="EI24" s="651"/>
      <c r="EJ24" s="651"/>
      <c r="EK24" s="651"/>
      <c r="EL24" s="651"/>
      <c r="EM24" s="651"/>
      <c r="EN24" s="651"/>
      <c r="EO24" s="651"/>
      <c r="EP24" s="651"/>
      <c r="EQ24" s="651"/>
      <c r="ER24" s="651"/>
      <c r="ES24" s="651"/>
      <c r="ET24" s="651"/>
      <c r="EU24" s="651"/>
      <c r="EV24" s="651"/>
      <c r="EW24" s="651"/>
      <c r="EX24" s="651"/>
      <c r="EY24" s="651"/>
      <c r="EZ24" s="651"/>
      <c r="FA24" s="651"/>
      <c r="FB24" s="651"/>
      <c r="FC24" s="651"/>
      <c r="FD24" s="651"/>
      <c r="FE24" s="651"/>
      <c r="FF24" s="651"/>
      <c r="FG24" s="651"/>
      <c r="FH24" s="651"/>
      <c r="FI24" s="651"/>
      <c r="FJ24" s="651"/>
      <c r="FK24" s="651"/>
      <c r="FL24" s="651"/>
      <c r="FM24" s="651"/>
      <c r="FN24" s="651"/>
      <c r="FO24" s="651"/>
      <c r="FP24" s="651"/>
      <c r="FQ24" s="651"/>
      <c r="FR24" s="651"/>
      <c r="FS24" s="651"/>
      <c r="FT24" s="651"/>
      <c r="FU24" s="651"/>
      <c r="FV24" s="651"/>
      <c r="FW24" s="651"/>
      <c r="FX24" s="651"/>
      <c r="FY24" s="651"/>
      <c r="FZ24" s="651"/>
      <c r="GA24" s="651"/>
      <c r="GB24" s="651"/>
      <c r="GC24" s="651"/>
      <c r="GD24" s="651"/>
      <c r="GE24" s="651"/>
      <c r="GF24" s="651"/>
      <c r="GG24" s="651"/>
      <c r="GH24" s="651"/>
      <c r="GI24" s="651"/>
      <c r="GJ24" s="651"/>
      <c r="GK24" s="651"/>
      <c r="GL24" s="651"/>
      <c r="GM24" s="651"/>
      <c r="GN24" s="651"/>
      <c r="GO24" s="651"/>
      <c r="GP24" s="651"/>
      <c r="GQ24" s="651"/>
      <c r="GR24" s="651"/>
      <c r="GS24" s="651"/>
      <c r="GT24" s="651"/>
      <c r="GU24" s="651"/>
      <c r="GV24" s="651"/>
      <c r="GW24" s="651"/>
      <c r="GX24" s="651"/>
      <c r="GY24" s="651"/>
      <c r="GZ24" s="651"/>
      <c r="HA24" s="651"/>
      <c r="HB24" s="651"/>
      <c r="HC24" s="651"/>
      <c r="HD24" s="651"/>
      <c r="HE24" s="651"/>
      <c r="HF24" s="651"/>
      <c r="HG24" s="651"/>
      <c r="HH24" s="651"/>
      <c r="HI24" s="651"/>
      <c r="HJ24" s="651"/>
      <c r="HK24" s="651"/>
      <c r="HL24" s="651"/>
      <c r="HM24" s="651"/>
      <c r="HN24" s="651"/>
      <c r="HO24" s="651"/>
      <c r="HP24" s="651"/>
      <c r="HQ24" s="651"/>
      <c r="HR24" s="651"/>
      <c r="HS24" s="651"/>
      <c r="HT24" s="651"/>
      <c r="HU24" s="651"/>
      <c r="HV24" s="651"/>
      <c r="HW24" s="651"/>
      <c r="HX24" s="651"/>
      <c r="HY24" s="651"/>
      <c r="HZ24" s="651"/>
      <c r="IA24" s="651"/>
      <c r="IB24" s="651"/>
      <c r="IC24" s="651"/>
      <c r="ID24" s="651"/>
      <c r="IE24" s="651"/>
      <c r="IF24" s="651"/>
      <c r="IG24" s="651"/>
      <c r="IH24" s="651"/>
      <c r="II24" s="651"/>
      <c r="IJ24" s="651"/>
      <c r="IK24" s="651"/>
    </row>
    <row r="25" spans="1:246" ht="9" customHeight="1" x14ac:dyDescent="0.3">
      <c r="A25" s="652"/>
      <c r="B25" s="503"/>
      <c r="C25" s="503"/>
      <c r="D25" s="503"/>
      <c r="E25" s="503"/>
      <c r="F25" s="503"/>
      <c r="G25" s="503"/>
      <c r="H25" s="503"/>
      <c r="I25" s="503"/>
      <c r="J25" s="503"/>
      <c r="K25" s="503"/>
      <c r="L25" s="503"/>
      <c r="M25" s="503"/>
      <c r="N25" s="503"/>
    </row>
    <row r="26" spans="1:246" ht="9" customHeight="1" x14ac:dyDescent="0.3">
      <c r="A26" s="655"/>
      <c r="B26" s="506"/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34"/>
      <c r="P26" s="534"/>
      <c r="Q26" s="534"/>
      <c r="R26" s="534"/>
      <c r="S26" s="534"/>
      <c r="T26" s="631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  <c r="CO26" s="549"/>
      <c r="CP26" s="549"/>
      <c r="CQ26" s="549"/>
      <c r="CR26" s="549"/>
      <c r="CS26" s="549"/>
      <c r="CT26" s="549"/>
      <c r="CU26" s="549"/>
      <c r="CV26" s="549"/>
      <c r="CW26" s="549"/>
      <c r="CX26" s="549"/>
      <c r="CY26" s="549"/>
      <c r="CZ26" s="549"/>
      <c r="DA26" s="549"/>
      <c r="DB26" s="549"/>
      <c r="DC26" s="549"/>
      <c r="DD26" s="549"/>
      <c r="DE26" s="549"/>
      <c r="DF26" s="549"/>
      <c r="DG26" s="549"/>
      <c r="DH26" s="549"/>
      <c r="DI26" s="549"/>
      <c r="DJ26" s="549"/>
      <c r="DK26" s="549"/>
      <c r="DL26" s="549"/>
      <c r="DM26" s="549"/>
      <c r="DN26" s="549"/>
      <c r="DO26" s="549"/>
      <c r="DP26" s="549"/>
      <c r="DQ26" s="549"/>
      <c r="DR26" s="549"/>
      <c r="DS26" s="549"/>
      <c r="DT26" s="549"/>
      <c r="DU26" s="549"/>
      <c r="DV26" s="549"/>
      <c r="DW26" s="549"/>
      <c r="DX26" s="549"/>
      <c r="DY26" s="549"/>
      <c r="DZ26" s="549"/>
      <c r="EA26" s="549"/>
      <c r="EB26" s="549"/>
      <c r="EC26" s="549"/>
      <c r="ED26" s="549"/>
      <c r="EE26" s="549"/>
      <c r="EF26" s="549"/>
      <c r="EG26" s="549"/>
      <c r="EH26" s="549"/>
      <c r="EI26" s="549"/>
      <c r="EJ26" s="549"/>
      <c r="EK26" s="549"/>
      <c r="EL26" s="549"/>
      <c r="EM26" s="549"/>
      <c r="EN26" s="549"/>
      <c r="EO26" s="549"/>
      <c r="EP26" s="549"/>
      <c r="EQ26" s="549"/>
      <c r="ER26" s="549"/>
      <c r="ES26" s="549"/>
      <c r="ET26" s="549"/>
      <c r="EU26" s="549"/>
      <c r="EV26" s="549"/>
      <c r="EW26" s="549"/>
      <c r="EX26" s="549"/>
      <c r="EY26" s="549"/>
      <c r="EZ26" s="549"/>
      <c r="FA26" s="549"/>
      <c r="FB26" s="549"/>
      <c r="FC26" s="549"/>
      <c r="FD26" s="549"/>
      <c r="FE26" s="549"/>
      <c r="FF26" s="549"/>
      <c r="FG26" s="549"/>
      <c r="FH26" s="549"/>
      <c r="FI26" s="549"/>
      <c r="FJ26" s="549"/>
      <c r="FK26" s="549"/>
      <c r="FL26" s="549"/>
      <c r="FM26" s="549"/>
      <c r="FN26" s="549"/>
      <c r="FO26" s="549"/>
      <c r="FP26" s="549"/>
      <c r="FQ26" s="549"/>
      <c r="FR26" s="549"/>
      <c r="FS26" s="549"/>
      <c r="FT26" s="549"/>
      <c r="FU26" s="549"/>
      <c r="FV26" s="549"/>
      <c r="FW26" s="549"/>
      <c r="FX26" s="549"/>
      <c r="FY26" s="549"/>
      <c r="FZ26" s="549"/>
      <c r="GA26" s="549"/>
      <c r="GB26" s="549"/>
      <c r="GC26" s="549"/>
      <c r="GD26" s="549"/>
      <c r="GE26" s="549"/>
      <c r="GF26" s="549"/>
      <c r="GG26" s="549"/>
      <c r="GH26" s="549"/>
      <c r="GI26" s="549"/>
      <c r="GJ26" s="549"/>
      <c r="GK26" s="549"/>
      <c r="GL26" s="549"/>
      <c r="GM26" s="549"/>
      <c r="GN26" s="549"/>
      <c r="GO26" s="549"/>
      <c r="GP26" s="549"/>
      <c r="GQ26" s="549"/>
      <c r="GR26" s="549"/>
      <c r="GS26" s="549"/>
      <c r="GT26" s="549"/>
      <c r="GU26" s="549"/>
      <c r="GV26" s="549"/>
      <c r="GW26" s="549"/>
      <c r="GX26" s="549"/>
      <c r="GY26" s="549"/>
      <c r="GZ26" s="549"/>
      <c r="HA26" s="549"/>
      <c r="HB26" s="549"/>
      <c r="HC26" s="549"/>
      <c r="HD26" s="549"/>
      <c r="HE26" s="549"/>
      <c r="HF26" s="549"/>
      <c r="HG26" s="549"/>
      <c r="HH26" s="549"/>
      <c r="HI26" s="549"/>
      <c r="HJ26" s="549"/>
      <c r="HK26" s="549"/>
      <c r="HL26" s="549"/>
      <c r="HM26" s="549"/>
      <c r="HN26" s="549"/>
      <c r="HO26" s="549"/>
      <c r="HP26" s="549"/>
      <c r="HQ26" s="549"/>
      <c r="HR26" s="549"/>
      <c r="HS26" s="549"/>
      <c r="HT26" s="549"/>
      <c r="HU26" s="549"/>
      <c r="HV26" s="549"/>
      <c r="HW26" s="549"/>
      <c r="HX26" s="549"/>
      <c r="HY26" s="549"/>
      <c r="HZ26" s="549"/>
      <c r="IA26" s="549"/>
      <c r="IB26" s="549"/>
      <c r="IC26" s="549"/>
      <c r="ID26" s="549"/>
      <c r="IE26" s="549"/>
      <c r="IF26" s="549"/>
      <c r="IG26" s="549"/>
      <c r="IH26" s="549"/>
      <c r="II26" s="549"/>
      <c r="IJ26" s="549"/>
      <c r="IK26" s="549"/>
    </row>
    <row r="27" spans="1:246" x14ac:dyDescent="0.3">
      <c r="A27" s="644" t="s">
        <v>32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  <c r="N27" s="645"/>
      <c r="O27" s="638"/>
      <c r="P27" s="638"/>
      <c r="Q27" s="638"/>
      <c r="R27" s="638"/>
      <c r="S27" s="638"/>
      <c r="T27" s="631"/>
    </row>
    <row r="28" spans="1:246" ht="6" customHeight="1" x14ac:dyDescent="0.3">
      <c r="A28" s="548"/>
      <c r="B28" s="645"/>
      <c r="C28" s="645"/>
      <c r="D28" s="645"/>
      <c r="E28" s="645"/>
      <c r="F28" s="645"/>
      <c r="G28" s="645"/>
      <c r="H28" s="645"/>
      <c r="I28" s="645"/>
      <c r="J28" s="645"/>
      <c r="K28" s="645"/>
      <c r="L28" s="645"/>
      <c r="M28" s="645"/>
      <c r="N28" s="645"/>
      <c r="O28" s="636"/>
      <c r="P28" s="636"/>
      <c r="Q28" s="636"/>
      <c r="R28" s="636"/>
      <c r="S28" s="636"/>
      <c r="T28" s="631"/>
    </row>
    <row r="29" spans="1:246" x14ac:dyDescent="0.3">
      <c r="A29" s="770" t="s">
        <v>33</v>
      </c>
      <c r="B29" s="680">
        <v>8.7390082494787418</v>
      </c>
      <c r="C29" s="680">
        <v>10.243858217749978</v>
      </c>
      <c r="D29" s="680">
        <v>12.147584081225638</v>
      </c>
      <c r="E29" s="680">
        <v>13.661499410751517</v>
      </c>
      <c r="F29" s="680">
        <v>13.108512374218112</v>
      </c>
      <c r="G29" s="680">
        <v>12.636282394995533</v>
      </c>
      <c r="H29" s="680">
        <v>13.074173369079537</v>
      </c>
      <c r="I29" s="680">
        <v>9.0974084003574625</v>
      </c>
      <c r="J29" s="680">
        <v>11.805183199285075</v>
      </c>
      <c r="K29" s="680">
        <v>11.465594280607686</v>
      </c>
      <c r="L29" s="680">
        <v>9.285075960679178</v>
      </c>
      <c r="M29" s="680">
        <v>8.7667560321715818</v>
      </c>
      <c r="N29" s="680">
        <v>9.2761394101876675</v>
      </c>
      <c r="O29" s="636"/>
      <c r="P29" s="636"/>
      <c r="Q29" s="636"/>
      <c r="R29" s="636"/>
      <c r="S29" s="636"/>
      <c r="T29" s="631"/>
    </row>
    <row r="30" spans="1:246" x14ac:dyDescent="0.3">
      <c r="A30" s="770" t="s">
        <v>34</v>
      </c>
      <c r="B30" s="680">
        <v>25.792811839323466</v>
      </c>
      <c r="C30" s="680">
        <v>24.52431289640592</v>
      </c>
      <c r="D30" s="680">
        <v>23.890063424947147</v>
      </c>
      <c r="E30" s="680">
        <v>22.832980972515855</v>
      </c>
      <c r="F30" s="680">
        <v>23.255813953488371</v>
      </c>
      <c r="G30" s="680">
        <v>32.142857142857146</v>
      </c>
      <c r="H30" s="680">
        <v>30.357142857142854</v>
      </c>
      <c r="I30" s="680">
        <v>23.214285714285715</v>
      </c>
      <c r="J30" s="680">
        <v>29.761904761904763</v>
      </c>
      <c r="K30" s="680">
        <v>32.44047619047619</v>
      </c>
      <c r="L30" s="680">
        <v>32.142857142857146</v>
      </c>
      <c r="M30" s="680">
        <v>25</v>
      </c>
      <c r="N30" s="680">
        <v>31.25</v>
      </c>
      <c r="O30" s="534"/>
      <c r="P30" s="534"/>
      <c r="Q30" s="534"/>
      <c r="R30" s="534"/>
      <c r="S30" s="534"/>
      <c r="T30" s="631"/>
    </row>
    <row r="31" spans="1:246" ht="40.5" x14ac:dyDescent="0.3">
      <c r="A31" s="771" t="s">
        <v>35</v>
      </c>
      <c r="B31" s="680">
        <v>71.16279069767441</v>
      </c>
      <c r="C31" s="680">
        <v>70.183486238532112</v>
      </c>
      <c r="D31" s="680">
        <v>70.183486238532112</v>
      </c>
      <c r="E31" s="680">
        <v>72.477064220183479</v>
      </c>
      <c r="F31" s="680">
        <v>65.596330275229349</v>
      </c>
      <c r="G31" s="680">
        <v>79.629629629629633</v>
      </c>
      <c r="H31" s="680">
        <v>81.794195250659627</v>
      </c>
      <c r="I31" s="680">
        <v>70.822281167108756</v>
      </c>
      <c r="J31" s="680">
        <v>75.132275132275126</v>
      </c>
      <c r="K31" s="680">
        <v>75.925925925925924</v>
      </c>
      <c r="L31" s="680">
        <v>65.963060686015822</v>
      </c>
      <c r="M31" s="680">
        <v>75.725593667546178</v>
      </c>
      <c r="N31" s="680">
        <v>73.15789473684211</v>
      </c>
      <c r="O31" s="638"/>
      <c r="P31" s="638"/>
      <c r="Q31" s="638"/>
      <c r="R31" s="638"/>
      <c r="S31" s="638"/>
      <c r="T31" s="631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  <c r="CO31" s="549"/>
      <c r="CP31" s="549"/>
      <c r="CQ31" s="549"/>
      <c r="CR31" s="549"/>
      <c r="CS31" s="549"/>
      <c r="CT31" s="549"/>
      <c r="CU31" s="549"/>
      <c r="CV31" s="549"/>
      <c r="CW31" s="549"/>
      <c r="CX31" s="549"/>
      <c r="CY31" s="549"/>
      <c r="CZ31" s="549"/>
      <c r="DA31" s="549"/>
      <c r="DB31" s="549"/>
      <c r="DC31" s="549"/>
      <c r="DD31" s="549"/>
      <c r="DE31" s="549"/>
      <c r="DF31" s="549"/>
      <c r="DG31" s="549"/>
      <c r="DH31" s="549"/>
      <c r="DI31" s="549"/>
      <c r="DJ31" s="549"/>
      <c r="DK31" s="549"/>
      <c r="DL31" s="549"/>
      <c r="DM31" s="549"/>
      <c r="DN31" s="549"/>
      <c r="DO31" s="549"/>
      <c r="DP31" s="549"/>
      <c r="DQ31" s="549"/>
      <c r="DR31" s="549"/>
      <c r="DS31" s="549"/>
      <c r="DT31" s="549"/>
      <c r="DU31" s="549"/>
      <c r="DV31" s="549"/>
      <c r="DW31" s="549"/>
      <c r="DX31" s="549"/>
      <c r="DY31" s="549"/>
      <c r="DZ31" s="549"/>
      <c r="EA31" s="549"/>
      <c r="EB31" s="549"/>
      <c r="EC31" s="549"/>
      <c r="ED31" s="549"/>
      <c r="EE31" s="549"/>
      <c r="EF31" s="549"/>
      <c r="EG31" s="549"/>
      <c r="EH31" s="549"/>
      <c r="EI31" s="549"/>
      <c r="EJ31" s="549"/>
      <c r="EK31" s="549"/>
      <c r="EL31" s="549"/>
      <c r="EM31" s="549"/>
      <c r="EN31" s="549"/>
      <c r="EO31" s="549"/>
      <c r="EP31" s="549"/>
      <c r="EQ31" s="549"/>
      <c r="ER31" s="549"/>
      <c r="ES31" s="549"/>
      <c r="ET31" s="549"/>
      <c r="EU31" s="549"/>
      <c r="EV31" s="549"/>
      <c r="EW31" s="549"/>
      <c r="EX31" s="549"/>
      <c r="EY31" s="549"/>
      <c r="EZ31" s="549"/>
      <c r="FA31" s="549"/>
      <c r="FB31" s="549"/>
      <c r="FC31" s="549"/>
      <c r="FD31" s="549"/>
      <c r="FE31" s="549"/>
      <c r="FF31" s="549"/>
      <c r="FG31" s="549"/>
      <c r="FH31" s="549"/>
      <c r="FI31" s="549"/>
      <c r="FJ31" s="549"/>
      <c r="FK31" s="549"/>
      <c r="FL31" s="549"/>
      <c r="FM31" s="549"/>
      <c r="FN31" s="549"/>
      <c r="FO31" s="549"/>
      <c r="FP31" s="549"/>
      <c r="FQ31" s="549"/>
      <c r="FR31" s="549"/>
      <c r="FS31" s="549"/>
      <c r="FT31" s="549"/>
      <c r="FU31" s="549"/>
      <c r="FV31" s="549"/>
      <c r="FW31" s="549"/>
      <c r="FX31" s="549"/>
      <c r="FY31" s="549"/>
      <c r="FZ31" s="549"/>
      <c r="GA31" s="549"/>
      <c r="GB31" s="549"/>
      <c r="GC31" s="549"/>
      <c r="GD31" s="549"/>
      <c r="GE31" s="549"/>
      <c r="GF31" s="549"/>
      <c r="GG31" s="549"/>
      <c r="GH31" s="549"/>
      <c r="GI31" s="549"/>
      <c r="GJ31" s="549"/>
      <c r="GK31" s="549"/>
      <c r="GL31" s="549"/>
      <c r="GM31" s="549"/>
      <c r="GN31" s="549"/>
      <c r="GO31" s="549"/>
      <c r="GP31" s="549"/>
      <c r="GQ31" s="549"/>
      <c r="GR31" s="549"/>
      <c r="GS31" s="549"/>
      <c r="GT31" s="549"/>
      <c r="GU31" s="549"/>
      <c r="GV31" s="549"/>
      <c r="GW31" s="549"/>
      <c r="GX31" s="549"/>
      <c r="GY31" s="549"/>
      <c r="GZ31" s="549"/>
      <c r="HA31" s="549"/>
      <c r="HB31" s="549"/>
      <c r="HC31" s="549"/>
      <c r="HD31" s="549"/>
      <c r="HE31" s="549"/>
      <c r="HF31" s="549"/>
      <c r="HG31" s="549"/>
      <c r="HH31" s="549"/>
      <c r="HI31" s="549"/>
      <c r="HJ31" s="549"/>
      <c r="HK31" s="549"/>
      <c r="HL31" s="549"/>
      <c r="HM31" s="549"/>
      <c r="HN31" s="549"/>
      <c r="HO31" s="549"/>
      <c r="HP31" s="549"/>
      <c r="HQ31" s="549"/>
      <c r="HR31" s="549"/>
      <c r="HS31" s="549"/>
      <c r="HT31" s="549"/>
      <c r="HU31" s="549"/>
      <c r="HV31" s="549"/>
      <c r="HW31" s="549"/>
      <c r="HX31" s="549"/>
      <c r="HY31" s="549"/>
      <c r="HZ31" s="549"/>
      <c r="IA31" s="549"/>
      <c r="IB31" s="549"/>
      <c r="IC31" s="549"/>
      <c r="ID31" s="549"/>
      <c r="IE31" s="549"/>
      <c r="IF31" s="549"/>
      <c r="IG31" s="549"/>
      <c r="IH31" s="549"/>
      <c r="II31" s="549"/>
      <c r="IJ31" s="549"/>
      <c r="IK31" s="549"/>
    </row>
    <row r="32" spans="1:246" ht="7.5" customHeight="1" thickBot="1" x14ac:dyDescent="0.35">
      <c r="A32" s="657"/>
      <c r="B32" s="657"/>
      <c r="C32" s="657"/>
      <c r="D32" s="657"/>
      <c r="E32" s="657"/>
      <c r="F32" s="657"/>
      <c r="G32" s="657"/>
      <c r="H32" s="657"/>
      <c r="I32" s="657"/>
      <c r="J32" s="657"/>
      <c r="K32" s="657"/>
      <c r="L32" s="657"/>
      <c r="M32" s="657"/>
      <c r="N32" s="657"/>
      <c r="O32" s="636"/>
      <c r="P32" s="636"/>
      <c r="Q32" s="636"/>
      <c r="R32" s="636"/>
      <c r="S32" s="636"/>
      <c r="T32" s="636"/>
      <c r="U32" s="653"/>
      <c r="V32" s="654"/>
      <c r="W32" s="654"/>
      <c r="X32" s="654"/>
      <c r="Y32" s="654"/>
      <c r="Z32" s="654"/>
      <c r="AA32" s="654"/>
      <c r="AB32" s="654"/>
      <c r="AC32" s="654"/>
      <c r="AD32" s="654"/>
      <c r="AE32" s="654"/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654"/>
      <c r="AQ32" s="654"/>
      <c r="AR32" s="654"/>
      <c r="AS32" s="654"/>
      <c r="AT32" s="654"/>
      <c r="AU32" s="654"/>
      <c r="AV32" s="654"/>
      <c r="AW32" s="654"/>
      <c r="AX32" s="654"/>
      <c r="AY32" s="654"/>
      <c r="AZ32" s="654"/>
      <c r="BA32" s="654"/>
      <c r="BB32" s="654"/>
      <c r="BC32" s="654"/>
      <c r="BD32" s="654"/>
      <c r="BE32" s="654"/>
      <c r="BF32" s="654"/>
      <c r="BG32" s="654"/>
      <c r="BH32" s="654"/>
      <c r="BI32" s="654"/>
      <c r="BJ32" s="654"/>
      <c r="BK32" s="654"/>
      <c r="BL32" s="654"/>
      <c r="BM32" s="654"/>
      <c r="BN32" s="654"/>
      <c r="BO32" s="654"/>
      <c r="BP32" s="654"/>
      <c r="BQ32" s="654"/>
      <c r="BR32" s="654"/>
      <c r="BS32" s="654"/>
      <c r="BT32" s="654"/>
      <c r="BU32" s="654"/>
      <c r="BV32" s="654"/>
      <c r="BW32" s="654"/>
      <c r="BX32" s="654"/>
      <c r="BY32" s="654"/>
      <c r="BZ32" s="654"/>
      <c r="CA32" s="654"/>
      <c r="CB32" s="654"/>
      <c r="CC32" s="654"/>
      <c r="CD32" s="654"/>
      <c r="CE32" s="654"/>
      <c r="CF32" s="654"/>
      <c r="CG32" s="654"/>
      <c r="CH32" s="654"/>
      <c r="CI32" s="654"/>
      <c r="CJ32" s="654"/>
      <c r="CK32" s="654"/>
      <c r="CL32" s="654"/>
      <c r="CM32" s="654"/>
      <c r="CN32" s="654"/>
      <c r="CO32" s="654"/>
      <c r="CP32" s="654"/>
      <c r="CQ32" s="654"/>
      <c r="CR32" s="654"/>
      <c r="CS32" s="654"/>
      <c r="CT32" s="654"/>
      <c r="CU32" s="654"/>
      <c r="CV32" s="654"/>
      <c r="CW32" s="654"/>
      <c r="CX32" s="654"/>
      <c r="CY32" s="654"/>
      <c r="CZ32" s="654"/>
      <c r="DA32" s="654"/>
      <c r="DB32" s="654"/>
      <c r="DC32" s="654"/>
      <c r="DD32" s="654"/>
      <c r="DE32" s="654"/>
      <c r="DF32" s="654"/>
      <c r="DG32" s="654"/>
      <c r="DH32" s="654"/>
      <c r="DI32" s="654"/>
      <c r="DJ32" s="654"/>
      <c r="DK32" s="654"/>
      <c r="DL32" s="654"/>
      <c r="DM32" s="654"/>
      <c r="DN32" s="654"/>
      <c r="DO32" s="654"/>
      <c r="DP32" s="654"/>
      <c r="DQ32" s="654"/>
      <c r="DR32" s="654"/>
      <c r="DS32" s="654"/>
      <c r="DT32" s="654"/>
      <c r="DU32" s="654"/>
      <c r="DV32" s="654"/>
      <c r="DW32" s="654"/>
      <c r="DX32" s="654"/>
      <c r="DY32" s="654"/>
      <c r="DZ32" s="654"/>
      <c r="EA32" s="654"/>
      <c r="EB32" s="654"/>
      <c r="EC32" s="654"/>
      <c r="ED32" s="654"/>
      <c r="EE32" s="654"/>
      <c r="EF32" s="654"/>
      <c r="EG32" s="654"/>
      <c r="EH32" s="654"/>
      <c r="EI32" s="654"/>
      <c r="EJ32" s="654"/>
      <c r="EK32" s="654"/>
      <c r="EL32" s="654"/>
      <c r="EM32" s="654"/>
      <c r="EN32" s="654"/>
      <c r="EO32" s="654"/>
      <c r="EP32" s="654"/>
      <c r="EQ32" s="654"/>
      <c r="ER32" s="654"/>
      <c r="ES32" s="654"/>
      <c r="ET32" s="654"/>
      <c r="EU32" s="654"/>
      <c r="EV32" s="654"/>
      <c r="EW32" s="654"/>
      <c r="EX32" s="654"/>
      <c r="EY32" s="654"/>
      <c r="EZ32" s="654"/>
      <c r="FA32" s="654"/>
      <c r="FB32" s="654"/>
      <c r="FC32" s="654"/>
      <c r="FD32" s="654"/>
      <c r="FE32" s="654"/>
      <c r="FF32" s="654"/>
      <c r="FG32" s="654"/>
      <c r="FH32" s="654"/>
      <c r="FI32" s="654"/>
      <c r="FJ32" s="654"/>
      <c r="FK32" s="654"/>
      <c r="FL32" s="654"/>
      <c r="FM32" s="654"/>
      <c r="FN32" s="654"/>
      <c r="FO32" s="654"/>
      <c r="FP32" s="654"/>
      <c r="FQ32" s="654"/>
      <c r="FR32" s="654"/>
      <c r="FS32" s="654"/>
      <c r="FT32" s="654"/>
      <c r="FU32" s="654"/>
      <c r="FV32" s="654"/>
      <c r="FW32" s="654"/>
      <c r="FX32" s="654"/>
      <c r="FY32" s="654"/>
      <c r="FZ32" s="654"/>
      <c r="GA32" s="654"/>
      <c r="GB32" s="654"/>
      <c r="GC32" s="654"/>
      <c r="GD32" s="654"/>
      <c r="GE32" s="654"/>
      <c r="GF32" s="654"/>
      <c r="GG32" s="654"/>
      <c r="GH32" s="654"/>
      <c r="GI32" s="654"/>
      <c r="GJ32" s="654"/>
      <c r="GK32" s="654"/>
      <c r="GL32" s="654"/>
      <c r="GM32" s="654"/>
      <c r="GN32" s="654"/>
      <c r="GO32" s="654"/>
      <c r="GP32" s="654"/>
      <c r="GQ32" s="654"/>
      <c r="GR32" s="654"/>
      <c r="GS32" s="654"/>
      <c r="GT32" s="654"/>
      <c r="GU32" s="654"/>
      <c r="GV32" s="654"/>
      <c r="GW32" s="654"/>
      <c r="GX32" s="654"/>
      <c r="GY32" s="654"/>
      <c r="GZ32" s="654"/>
      <c r="HA32" s="654"/>
      <c r="HB32" s="654"/>
      <c r="HC32" s="654"/>
      <c r="HD32" s="654"/>
      <c r="HE32" s="654"/>
      <c r="HF32" s="654"/>
      <c r="HG32" s="654"/>
      <c r="HH32" s="654"/>
      <c r="HI32" s="654"/>
      <c r="HJ32" s="654"/>
      <c r="HK32" s="654"/>
      <c r="HL32" s="654"/>
      <c r="HM32" s="654"/>
      <c r="HN32" s="654"/>
      <c r="HO32" s="654"/>
      <c r="HP32" s="654"/>
      <c r="HQ32" s="654"/>
      <c r="HR32" s="654"/>
      <c r="HS32" s="654"/>
      <c r="HT32" s="654"/>
      <c r="HU32" s="654"/>
      <c r="HV32" s="654"/>
      <c r="HW32" s="654"/>
      <c r="HX32" s="654"/>
      <c r="HY32" s="654"/>
      <c r="HZ32" s="654"/>
      <c r="IA32" s="654"/>
      <c r="IB32" s="654"/>
      <c r="IC32" s="654"/>
      <c r="ID32" s="654"/>
      <c r="IE32" s="654"/>
      <c r="IF32" s="654"/>
      <c r="IG32" s="654"/>
      <c r="IH32" s="654"/>
      <c r="II32" s="654"/>
      <c r="IJ32" s="654"/>
      <c r="IK32" s="654"/>
      <c r="IL32" s="654"/>
    </row>
    <row r="33" spans="1:247" ht="7.5" customHeight="1" x14ac:dyDescent="0.3">
      <c r="A33" s="549"/>
      <c r="B33" s="497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529"/>
      <c r="N33" s="529"/>
      <c r="O33" s="529"/>
      <c r="P33" s="529"/>
      <c r="Q33" s="529"/>
      <c r="R33" s="529"/>
      <c r="S33" s="529"/>
      <c r="T33" s="529"/>
      <c r="U33" s="637"/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  <c r="DJ33" s="475"/>
      <c r="DK33" s="475"/>
      <c r="DL33" s="475"/>
      <c r="DM33" s="475"/>
      <c r="DN33" s="475"/>
      <c r="DO33" s="475"/>
      <c r="DP33" s="475"/>
      <c r="DQ33" s="475"/>
      <c r="DR33" s="475"/>
      <c r="DS33" s="475"/>
      <c r="DT33" s="475"/>
      <c r="DU33" s="475"/>
      <c r="DV33" s="475"/>
      <c r="DW33" s="475"/>
      <c r="DX33" s="475"/>
      <c r="DY33" s="475"/>
      <c r="DZ33" s="475"/>
      <c r="EA33" s="475"/>
      <c r="EB33" s="475"/>
      <c r="EC33" s="475"/>
      <c r="ED33" s="475"/>
      <c r="EE33" s="475"/>
      <c r="EF33" s="475"/>
      <c r="EG33" s="475"/>
      <c r="EH33" s="475"/>
      <c r="EI33" s="475"/>
      <c r="EJ33" s="475"/>
      <c r="EK33" s="475"/>
      <c r="EL33" s="475"/>
      <c r="EM33" s="475"/>
      <c r="EN33" s="475"/>
      <c r="EO33" s="475"/>
      <c r="EP33" s="475"/>
      <c r="EQ33" s="475"/>
      <c r="ER33" s="475"/>
      <c r="ES33" s="475"/>
      <c r="ET33" s="475"/>
      <c r="EU33" s="475"/>
      <c r="EV33" s="475"/>
      <c r="EW33" s="475"/>
      <c r="EX33" s="475"/>
      <c r="EY33" s="475"/>
      <c r="EZ33" s="475"/>
      <c r="FA33" s="475"/>
      <c r="FB33" s="475"/>
      <c r="FC33" s="475"/>
      <c r="FD33" s="475"/>
      <c r="FE33" s="475"/>
      <c r="FF33" s="475"/>
      <c r="FG33" s="475"/>
      <c r="FH33" s="475"/>
      <c r="FI33" s="475"/>
      <c r="FJ33" s="475"/>
      <c r="FK33" s="475"/>
      <c r="FL33" s="475"/>
      <c r="FM33" s="475"/>
      <c r="FN33" s="475"/>
      <c r="FO33" s="475"/>
      <c r="FP33" s="475"/>
      <c r="FQ33" s="475"/>
      <c r="FR33" s="475"/>
      <c r="FS33" s="475"/>
      <c r="FT33" s="475"/>
      <c r="FU33" s="475"/>
      <c r="FV33" s="475"/>
      <c r="FW33" s="475"/>
      <c r="FX33" s="475"/>
      <c r="FY33" s="475"/>
      <c r="FZ33" s="475"/>
      <c r="GA33" s="475"/>
      <c r="GB33" s="475"/>
      <c r="GC33" s="475"/>
      <c r="GD33" s="475"/>
      <c r="GE33" s="475"/>
      <c r="GF33" s="475"/>
      <c r="GG33" s="475"/>
      <c r="GH33" s="475"/>
      <c r="GI33" s="475"/>
      <c r="GJ33" s="475"/>
      <c r="GK33" s="475"/>
      <c r="GL33" s="475"/>
      <c r="GM33" s="475"/>
      <c r="GN33" s="475"/>
      <c r="GO33" s="475"/>
      <c r="GP33" s="475"/>
      <c r="GQ33" s="475"/>
      <c r="GR33" s="475"/>
      <c r="GS33" s="475"/>
      <c r="GT33" s="475"/>
      <c r="GU33" s="475"/>
      <c r="GV33" s="475"/>
      <c r="GW33" s="475"/>
      <c r="GX33" s="475"/>
      <c r="GY33" s="475"/>
      <c r="GZ33" s="475"/>
      <c r="HA33" s="475"/>
      <c r="HB33" s="475"/>
      <c r="HC33" s="475"/>
      <c r="HD33" s="475"/>
      <c r="HE33" s="475"/>
      <c r="HF33" s="475"/>
      <c r="HG33" s="475"/>
      <c r="HH33" s="475"/>
      <c r="HI33" s="475"/>
      <c r="HJ33" s="475"/>
      <c r="HK33" s="475"/>
      <c r="HL33" s="475"/>
      <c r="HM33" s="475"/>
      <c r="HN33" s="475"/>
      <c r="HO33" s="475"/>
      <c r="HP33" s="475"/>
      <c r="HQ33" s="475"/>
      <c r="HR33" s="475"/>
      <c r="HS33" s="475"/>
      <c r="HT33" s="475"/>
      <c r="HU33" s="475"/>
      <c r="HV33" s="475"/>
      <c r="HW33" s="475"/>
      <c r="HX33" s="475"/>
      <c r="HY33" s="475"/>
      <c r="HZ33" s="475"/>
      <c r="IA33" s="475"/>
      <c r="IB33" s="475"/>
      <c r="IC33" s="475"/>
      <c r="ID33" s="475"/>
      <c r="IE33" s="475"/>
      <c r="IF33" s="475"/>
      <c r="IG33" s="475"/>
      <c r="IH33" s="475"/>
      <c r="II33" s="475"/>
      <c r="IJ33" s="475"/>
      <c r="IK33" s="475"/>
      <c r="IL33" s="475"/>
    </row>
    <row r="34" spans="1:247" s="354" customFormat="1" x14ac:dyDescent="0.3">
      <c r="A34" s="821" t="s">
        <v>214</v>
      </c>
      <c r="B34" s="821"/>
      <c r="C34" s="821"/>
      <c r="D34" s="821"/>
      <c r="E34" s="821"/>
      <c r="F34" s="821"/>
      <c r="G34" s="821"/>
      <c r="H34" s="821"/>
      <c r="I34" s="821"/>
      <c r="J34" s="821"/>
      <c r="K34" s="821"/>
      <c r="L34" s="821"/>
      <c r="M34" s="658"/>
      <c r="N34" s="659"/>
      <c r="O34" s="659"/>
      <c r="P34" s="659"/>
      <c r="Q34" s="659"/>
      <c r="R34" s="659"/>
      <c r="S34" s="659"/>
      <c r="T34" s="659"/>
      <c r="U34" s="659"/>
      <c r="V34" s="660"/>
      <c r="W34" s="661"/>
      <c r="X34" s="661"/>
      <c r="Y34" s="661"/>
      <c r="Z34" s="661"/>
      <c r="AA34" s="661"/>
      <c r="AB34" s="661"/>
      <c r="AC34" s="661"/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  <c r="GD34" s="661"/>
      <c r="GE34" s="661"/>
      <c r="GF34" s="661"/>
      <c r="GG34" s="661"/>
      <c r="GH34" s="661"/>
      <c r="GI34" s="661"/>
      <c r="GJ34" s="661"/>
      <c r="GK34" s="661"/>
      <c r="GL34" s="661"/>
      <c r="GM34" s="661"/>
      <c r="GN34" s="661"/>
      <c r="GO34" s="661"/>
      <c r="GP34" s="661"/>
      <c r="GQ34" s="661"/>
      <c r="GR34" s="661"/>
      <c r="GS34" s="661"/>
      <c r="GT34" s="661"/>
      <c r="GU34" s="661"/>
      <c r="GV34" s="661"/>
      <c r="GW34" s="661"/>
      <c r="GX34" s="661"/>
      <c r="GY34" s="661"/>
      <c r="GZ34" s="661"/>
      <c r="HA34" s="661"/>
      <c r="HB34" s="661"/>
      <c r="HC34" s="661"/>
      <c r="HD34" s="661"/>
      <c r="HE34" s="661"/>
      <c r="HF34" s="661"/>
      <c r="HG34" s="661"/>
      <c r="HH34" s="661"/>
      <c r="HI34" s="661"/>
      <c r="HJ34" s="661"/>
      <c r="HK34" s="661"/>
      <c r="HL34" s="661"/>
      <c r="HM34" s="661"/>
      <c r="HN34" s="661"/>
      <c r="HO34" s="661"/>
      <c r="HP34" s="661"/>
      <c r="HQ34" s="661"/>
      <c r="HR34" s="661"/>
      <c r="HS34" s="661"/>
      <c r="HT34" s="661"/>
      <c r="HU34" s="661"/>
      <c r="HV34" s="661"/>
      <c r="HW34" s="661"/>
      <c r="HX34" s="661"/>
      <c r="HY34" s="661"/>
      <c r="HZ34" s="661"/>
      <c r="IA34" s="661"/>
      <c r="IB34" s="661"/>
      <c r="IC34" s="661"/>
      <c r="ID34" s="661"/>
      <c r="IE34" s="661"/>
      <c r="IF34" s="661"/>
      <c r="IG34" s="661"/>
      <c r="IH34" s="661"/>
      <c r="II34" s="661"/>
      <c r="IJ34" s="661"/>
      <c r="IK34" s="661"/>
      <c r="IL34" s="661"/>
      <c r="IM34" s="661"/>
    </row>
    <row r="35" spans="1:247" s="354" customFormat="1" x14ac:dyDescent="0.3">
      <c r="A35" s="662" t="s">
        <v>36</v>
      </c>
      <c r="B35" s="663"/>
      <c r="C35" s="664"/>
      <c r="D35" s="663"/>
      <c r="E35" s="663"/>
      <c r="F35" s="663"/>
      <c r="H35" s="663"/>
      <c r="I35" s="663"/>
      <c r="J35" s="663"/>
      <c r="K35" s="663"/>
      <c r="L35" s="663"/>
      <c r="M35" s="666"/>
      <c r="N35" s="667"/>
      <c r="O35" s="667"/>
      <c r="P35" s="667"/>
      <c r="Q35" s="667"/>
      <c r="R35" s="667"/>
      <c r="S35" s="667"/>
      <c r="T35" s="667"/>
      <c r="U35" s="667"/>
      <c r="V35" s="668"/>
      <c r="W35" s="665"/>
      <c r="X35" s="665"/>
      <c r="Y35" s="665"/>
      <c r="Z35" s="665"/>
      <c r="AA35" s="665"/>
      <c r="AB35" s="665"/>
      <c r="AC35" s="665"/>
      <c r="AD35" s="665"/>
      <c r="AE35" s="665"/>
      <c r="AF35" s="665"/>
      <c r="AG35" s="665"/>
      <c r="AH35" s="665"/>
      <c r="AI35" s="665"/>
      <c r="AJ35" s="665"/>
      <c r="AK35" s="665"/>
      <c r="AL35" s="665"/>
      <c r="AM35" s="665"/>
      <c r="AN35" s="665"/>
      <c r="AO35" s="665"/>
      <c r="AP35" s="665"/>
      <c r="AQ35" s="665"/>
      <c r="AR35" s="665"/>
      <c r="AS35" s="665"/>
      <c r="AT35" s="665"/>
      <c r="AU35" s="665"/>
      <c r="AV35" s="665"/>
      <c r="AW35" s="665"/>
      <c r="AX35" s="665"/>
      <c r="AY35" s="665"/>
      <c r="AZ35" s="665"/>
      <c r="BA35" s="665"/>
      <c r="BB35" s="665"/>
      <c r="BC35" s="665"/>
      <c r="BD35" s="665"/>
      <c r="BE35" s="665"/>
      <c r="BF35" s="665"/>
      <c r="BG35" s="665"/>
      <c r="BH35" s="665"/>
      <c r="BI35" s="665"/>
      <c r="BJ35" s="665"/>
      <c r="BK35" s="665"/>
      <c r="BL35" s="665"/>
      <c r="BM35" s="665"/>
      <c r="BN35" s="665"/>
      <c r="BO35" s="665"/>
      <c r="BP35" s="665"/>
      <c r="BQ35" s="665"/>
      <c r="BR35" s="665"/>
      <c r="BS35" s="665"/>
      <c r="BT35" s="665"/>
      <c r="BU35" s="665"/>
      <c r="BV35" s="665"/>
      <c r="BW35" s="665"/>
      <c r="BX35" s="665"/>
      <c r="BY35" s="665"/>
      <c r="BZ35" s="665"/>
      <c r="CA35" s="665"/>
      <c r="CB35" s="665"/>
      <c r="CC35" s="665"/>
      <c r="CD35" s="665"/>
      <c r="CE35" s="665"/>
      <c r="CF35" s="665"/>
      <c r="CG35" s="665"/>
      <c r="CH35" s="665"/>
      <c r="CI35" s="665"/>
      <c r="CJ35" s="665"/>
      <c r="CK35" s="665"/>
      <c r="CL35" s="665"/>
      <c r="CM35" s="665"/>
      <c r="CN35" s="665"/>
      <c r="CO35" s="665"/>
      <c r="CP35" s="665"/>
      <c r="CQ35" s="665"/>
      <c r="CR35" s="665"/>
      <c r="CS35" s="665"/>
      <c r="CT35" s="665"/>
      <c r="CU35" s="665"/>
      <c r="CV35" s="665"/>
      <c r="CW35" s="665"/>
      <c r="CX35" s="665"/>
      <c r="CY35" s="665"/>
      <c r="CZ35" s="665"/>
      <c r="DA35" s="665"/>
      <c r="DB35" s="665"/>
      <c r="DC35" s="665"/>
      <c r="DD35" s="665"/>
      <c r="DE35" s="665"/>
      <c r="DF35" s="665"/>
      <c r="DG35" s="665"/>
      <c r="DH35" s="665"/>
      <c r="DI35" s="665"/>
      <c r="DJ35" s="665"/>
      <c r="DK35" s="665"/>
      <c r="DL35" s="665"/>
      <c r="DM35" s="665"/>
      <c r="DN35" s="665"/>
      <c r="DO35" s="665"/>
      <c r="DP35" s="665"/>
      <c r="DQ35" s="665"/>
      <c r="DR35" s="665"/>
      <c r="DS35" s="665"/>
      <c r="DT35" s="665"/>
      <c r="DU35" s="665"/>
      <c r="DV35" s="665"/>
      <c r="DW35" s="665"/>
      <c r="DX35" s="665"/>
      <c r="DY35" s="665"/>
      <c r="DZ35" s="665"/>
      <c r="EA35" s="665"/>
      <c r="EB35" s="665"/>
      <c r="EC35" s="665"/>
      <c r="ED35" s="665"/>
      <c r="EE35" s="665"/>
      <c r="EF35" s="665"/>
      <c r="EG35" s="665"/>
      <c r="EH35" s="665"/>
      <c r="EI35" s="665"/>
      <c r="EJ35" s="665"/>
      <c r="EK35" s="665"/>
      <c r="EL35" s="665"/>
      <c r="EM35" s="665"/>
      <c r="EN35" s="665"/>
      <c r="EO35" s="665"/>
      <c r="EP35" s="665"/>
      <c r="EQ35" s="665"/>
      <c r="ER35" s="665"/>
      <c r="ES35" s="665"/>
      <c r="ET35" s="665"/>
      <c r="EU35" s="665"/>
      <c r="EV35" s="665"/>
      <c r="EW35" s="665"/>
      <c r="EX35" s="665"/>
      <c r="EY35" s="665"/>
      <c r="EZ35" s="665"/>
      <c r="FA35" s="665"/>
      <c r="FB35" s="665"/>
      <c r="FC35" s="665"/>
      <c r="FD35" s="665"/>
      <c r="FE35" s="665"/>
      <c r="FF35" s="665"/>
      <c r="FG35" s="665"/>
      <c r="FH35" s="665"/>
      <c r="FI35" s="665"/>
      <c r="FJ35" s="665"/>
      <c r="FK35" s="665"/>
      <c r="FL35" s="665"/>
      <c r="FM35" s="665"/>
      <c r="FN35" s="665"/>
      <c r="FO35" s="665"/>
      <c r="FP35" s="665"/>
      <c r="FQ35" s="665"/>
      <c r="FR35" s="665"/>
      <c r="FS35" s="665"/>
      <c r="FT35" s="665"/>
      <c r="FU35" s="665"/>
      <c r="FV35" s="665"/>
      <c r="FW35" s="665"/>
      <c r="FX35" s="665"/>
      <c r="FY35" s="665"/>
      <c r="FZ35" s="665"/>
      <c r="GA35" s="665"/>
      <c r="GB35" s="665"/>
      <c r="GC35" s="665"/>
      <c r="GD35" s="665"/>
      <c r="GE35" s="665"/>
      <c r="GF35" s="665"/>
      <c r="GG35" s="665"/>
      <c r="GH35" s="665"/>
      <c r="GI35" s="665"/>
      <c r="GJ35" s="665"/>
      <c r="GK35" s="665"/>
      <c r="GL35" s="665"/>
      <c r="GM35" s="665"/>
      <c r="GN35" s="665"/>
      <c r="GO35" s="665"/>
      <c r="GP35" s="665"/>
      <c r="GQ35" s="665"/>
      <c r="GR35" s="665"/>
      <c r="GS35" s="665"/>
      <c r="GT35" s="665"/>
      <c r="GU35" s="665"/>
      <c r="GV35" s="665"/>
      <c r="GW35" s="665"/>
      <c r="GX35" s="665"/>
      <c r="GY35" s="665"/>
      <c r="GZ35" s="665"/>
      <c r="HA35" s="665"/>
      <c r="HB35" s="665"/>
      <c r="HC35" s="665"/>
      <c r="HD35" s="665"/>
      <c r="HE35" s="665"/>
      <c r="HF35" s="665"/>
      <c r="HG35" s="665"/>
      <c r="HH35" s="665"/>
      <c r="HI35" s="665"/>
      <c r="HJ35" s="665"/>
      <c r="HK35" s="665"/>
      <c r="HL35" s="665"/>
      <c r="HM35" s="665"/>
      <c r="HN35" s="665"/>
      <c r="HO35" s="665"/>
      <c r="HP35" s="665"/>
      <c r="HQ35" s="665"/>
      <c r="HR35" s="665"/>
      <c r="HS35" s="665"/>
      <c r="HT35" s="665"/>
      <c r="HU35" s="665"/>
      <c r="HV35" s="665"/>
      <c r="HW35" s="665"/>
      <c r="HX35" s="665"/>
      <c r="HY35" s="665"/>
      <c r="HZ35" s="665"/>
      <c r="IA35" s="665"/>
      <c r="IB35" s="665"/>
      <c r="IC35" s="665"/>
      <c r="ID35" s="665"/>
      <c r="IE35" s="665"/>
      <c r="IF35" s="665"/>
      <c r="IG35" s="665"/>
      <c r="IH35" s="665"/>
      <c r="II35" s="665"/>
      <c r="IJ35" s="665"/>
      <c r="IK35" s="665"/>
      <c r="IL35" s="665"/>
      <c r="IM35" s="665"/>
    </row>
    <row r="36" spans="1:247" ht="1.5" customHeight="1" x14ac:dyDescent="0.3">
      <c r="B36" s="654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669"/>
      <c r="N36" s="638"/>
      <c r="O36" s="638"/>
      <c r="P36" s="638"/>
      <c r="Q36" s="529"/>
      <c r="R36" s="529"/>
      <c r="S36" s="529"/>
      <c r="T36" s="638"/>
      <c r="U36" s="638"/>
      <c r="V36" s="631"/>
    </row>
    <row r="37" spans="1:247" ht="16.5" customHeight="1" x14ac:dyDescent="0.3">
      <c r="A37" s="884" t="s">
        <v>211</v>
      </c>
      <c r="B37" s="884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638"/>
      <c r="P37" s="638"/>
      <c r="Q37" s="638"/>
      <c r="R37" s="638"/>
      <c r="S37" s="638"/>
      <c r="T37" s="638"/>
      <c r="U37" s="638"/>
      <c r="V37" s="631"/>
    </row>
    <row r="38" spans="1:247" ht="10.5" customHeight="1" x14ac:dyDescent="0.3">
      <c r="A38" s="475"/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  <c r="M38" s="670"/>
      <c r="N38" s="534"/>
      <c r="O38" s="534"/>
      <c r="P38" s="534"/>
      <c r="Q38" s="534"/>
      <c r="R38" s="534"/>
      <c r="S38" s="534"/>
      <c r="T38" s="534"/>
      <c r="U38" s="534"/>
      <c r="V38" s="631"/>
    </row>
    <row r="39" spans="1:247" x14ac:dyDescent="0.3">
      <c r="A39" s="475"/>
      <c r="B39" s="549"/>
      <c r="C39" s="549"/>
      <c r="D39" s="549"/>
      <c r="E39" s="549"/>
      <c r="F39" s="549"/>
      <c r="G39" s="549"/>
      <c r="H39" s="549"/>
      <c r="I39" s="549"/>
      <c r="J39" s="549"/>
      <c r="K39" s="549"/>
      <c r="L39" s="549"/>
      <c r="M39" s="637"/>
      <c r="N39" s="534"/>
      <c r="O39" s="534"/>
      <c r="P39" s="534"/>
      <c r="Q39" s="534"/>
      <c r="R39" s="534"/>
      <c r="S39" s="534"/>
      <c r="T39" s="534"/>
      <c r="U39" s="534"/>
      <c r="V39" s="631"/>
    </row>
    <row r="40" spans="1:247" x14ac:dyDescent="0.3">
      <c r="D40" s="549"/>
      <c r="E40" s="549"/>
      <c r="F40" s="549"/>
      <c r="G40" s="549"/>
      <c r="H40" s="549"/>
      <c r="I40" s="549"/>
      <c r="J40" s="549"/>
      <c r="K40" s="549"/>
      <c r="L40" s="549"/>
      <c r="M40" s="669"/>
      <c r="N40" s="638"/>
      <c r="O40" s="638"/>
      <c r="P40" s="638"/>
      <c r="Q40" s="638"/>
      <c r="R40" s="638"/>
      <c r="S40" s="638"/>
      <c r="T40" s="638"/>
      <c r="U40" s="638"/>
      <c r="V40" s="631"/>
    </row>
    <row r="41" spans="1:247" x14ac:dyDescent="0.3">
      <c r="D41" s="549"/>
      <c r="E41" s="549"/>
      <c r="F41" s="549"/>
      <c r="G41" s="549"/>
      <c r="H41" s="549"/>
      <c r="I41" s="549"/>
      <c r="J41" s="549"/>
      <c r="K41" s="549"/>
      <c r="L41" s="549"/>
      <c r="M41" s="671"/>
      <c r="N41" s="636"/>
      <c r="O41" s="636"/>
      <c r="P41" s="636"/>
      <c r="Q41" s="636"/>
      <c r="R41" s="636"/>
      <c r="S41" s="636"/>
      <c r="T41" s="636"/>
      <c r="U41" s="636"/>
      <c r="V41" s="631"/>
    </row>
    <row r="42" spans="1:247" x14ac:dyDescent="0.3">
      <c r="A42" s="475"/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49"/>
      <c r="M42" s="669"/>
      <c r="N42" s="638"/>
      <c r="O42" s="638"/>
      <c r="P42" s="638"/>
      <c r="Q42" s="638"/>
      <c r="R42" s="638"/>
      <c r="S42" s="638"/>
      <c r="T42" s="638"/>
      <c r="U42" s="638"/>
      <c r="V42" s="631"/>
    </row>
    <row r="43" spans="1:247" x14ac:dyDescent="0.3">
      <c r="A43" s="475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671"/>
      <c r="N43" s="636"/>
      <c r="O43" s="636"/>
      <c r="P43" s="636"/>
      <c r="Q43" s="636"/>
      <c r="R43" s="636"/>
      <c r="S43" s="636"/>
      <c r="T43" s="636"/>
      <c r="U43" s="636"/>
      <c r="V43" s="631"/>
    </row>
    <row r="44" spans="1:247" x14ac:dyDescent="0.3">
      <c r="A44" s="475"/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  <c r="M44" s="671"/>
      <c r="N44" s="636"/>
      <c r="O44" s="636"/>
      <c r="P44" s="636"/>
      <c r="Q44" s="636"/>
      <c r="R44" s="636"/>
      <c r="S44" s="636"/>
      <c r="T44" s="636"/>
      <c r="U44" s="636"/>
      <c r="V44" s="631"/>
    </row>
    <row r="45" spans="1:247" x14ac:dyDescent="0.3">
      <c r="A45" s="475"/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671"/>
      <c r="N45" s="636"/>
      <c r="O45" s="636"/>
      <c r="P45" s="636"/>
      <c r="Q45" s="636"/>
      <c r="R45" s="636"/>
      <c r="S45" s="636"/>
      <c r="T45" s="636"/>
      <c r="U45" s="636"/>
      <c r="V45" s="631"/>
    </row>
    <row r="46" spans="1:247" x14ac:dyDescent="0.3">
      <c r="A46" s="475"/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637"/>
      <c r="N46" s="534"/>
      <c r="O46" s="534"/>
      <c r="P46" s="534"/>
      <c r="Q46" s="534"/>
      <c r="R46" s="534"/>
      <c r="S46" s="534"/>
      <c r="T46" s="534"/>
      <c r="U46" s="534"/>
      <c r="V46" s="631"/>
    </row>
    <row r="47" spans="1:247" x14ac:dyDescent="0.3">
      <c r="A47" s="475"/>
      <c r="B47" s="549"/>
      <c r="C47" s="549"/>
      <c r="D47" s="549"/>
      <c r="E47" s="549"/>
      <c r="F47" s="549"/>
      <c r="G47" s="549"/>
      <c r="H47" s="549"/>
      <c r="I47" s="549"/>
      <c r="J47" s="549"/>
      <c r="K47" s="549"/>
      <c r="L47" s="549"/>
      <c r="M47" s="669"/>
      <c r="N47" s="638"/>
      <c r="O47" s="638"/>
      <c r="P47" s="638"/>
      <c r="Q47" s="638"/>
      <c r="R47" s="638"/>
      <c r="S47" s="638"/>
      <c r="T47" s="638"/>
      <c r="U47" s="638"/>
      <c r="V47" s="631"/>
    </row>
    <row r="48" spans="1:247" x14ac:dyDescent="0.3">
      <c r="A48" s="475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9"/>
      <c r="M48" s="671"/>
      <c r="N48" s="636"/>
      <c r="O48" s="636"/>
      <c r="P48" s="636"/>
      <c r="Q48" s="636"/>
      <c r="R48" s="636"/>
      <c r="S48" s="636"/>
      <c r="T48" s="636"/>
      <c r="U48" s="636"/>
      <c r="V48" s="631"/>
    </row>
    <row r="49" spans="1:22" x14ac:dyDescent="0.3">
      <c r="F49" s="549"/>
      <c r="G49" s="549"/>
      <c r="H49" s="549"/>
      <c r="I49" s="549"/>
      <c r="J49" s="549"/>
      <c r="K49" s="549"/>
      <c r="L49" s="549"/>
      <c r="M49" s="671"/>
      <c r="N49" s="636"/>
      <c r="O49" s="636"/>
      <c r="P49" s="636"/>
      <c r="Q49" s="636"/>
      <c r="R49" s="636"/>
      <c r="S49" s="636"/>
      <c r="T49" s="636"/>
      <c r="U49" s="636"/>
      <c r="V49" s="631"/>
    </row>
    <row r="50" spans="1:22" x14ac:dyDescent="0.3">
      <c r="F50" s="549"/>
      <c r="G50" s="549"/>
      <c r="H50" s="549"/>
      <c r="I50" s="549"/>
      <c r="J50" s="549"/>
      <c r="K50" s="549"/>
      <c r="L50" s="549"/>
      <c r="M50" s="637"/>
      <c r="N50" s="534"/>
      <c r="O50" s="534"/>
      <c r="P50" s="534"/>
      <c r="Q50" s="534"/>
      <c r="R50" s="534"/>
      <c r="S50" s="534"/>
      <c r="T50" s="534"/>
      <c r="U50" s="534"/>
      <c r="V50" s="631"/>
    </row>
    <row r="51" spans="1:22" x14ac:dyDescent="0.3">
      <c r="A51" s="475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671"/>
      <c r="N51" s="636"/>
      <c r="O51" s="636"/>
      <c r="P51" s="636"/>
      <c r="Q51" s="636"/>
      <c r="R51" s="636"/>
      <c r="S51" s="636"/>
      <c r="T51" s="636"/>
      <c r="U51" s="636"/>
      <c r="V51" s="631"/>
    </row>
    <row r="52" spans="1:22" x14ac:dyDescent="0.3">
      <c r="A52" s="475"/>
      <c r="B52" s="549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671"/>
      <c r="N52" s="636"/>
      <c r="O52" s="636"/>
      <c r="P52" s="636"/>
      <c r="Q52" s="636"/>
      <c r="R52" s="636"/>
      <c r="S52" s="636"/>
      <c r="T52" s="636"/>
      <c r="U52" s="636"/>
      <c r="V52" s="631"/>
    </row>
    <row r="53" spans="1:22" x14ac:dyDescent="0.3">
      <c r="A53" s="475"/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  <c r="M53" s="669"/>
      <c r="N53" s="638"/>
      <c r="O53" s="638"/>
      <c r="P53" s="638"/>
      <c r="Q53" s="638"/>
      <c r="R53" s="638"/>
      <c r="S53" s="638"/>
      <c r="T53" s="638"/>
      <c r="U53" s="638"/>
      <c r="V53" s="631"/>
    </row>
    <row r="54" spans="1:22" x14ac:dyDescent="0.3">
      <c r="A54" s="475"/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669"/>
      <c r="N54" s="638"/>
      <c r="O54" s="638"/>
      <c r="P54" s="638"/>
      <c r="Q54" s="638"/>
      <c r="R54" s="638"/>
      <c r="S54" s="638"/>
      <c r="T54" s="638"/>
      <c r="U54" s="638"/>
      <c r="V54" s="631"/>
    </row>
    <row r="55" spans="1:22" x14ac:dyDescent="0.3">
      <c r="A55" s="475"/>
      <c r="B55" s="549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631"/>
      <c r="N55" s="631"/>
      <c r="O55" s="631"/>
      <c r="P55" s="631"/>
      <c r="Q55" s="631"/>
      <c r="R55" s="631"/>
      <c r="S55" s="631"/>
      <c r="T55" s="631"/>
      <c r="U55" s="631"/>
      <c r="V55" s="631"/>
    </row>
    <row r="56" spans="1:22" x14ac:dyDescent="0.3">
      <c r="F56" s="549"/>
      <c r="G56" s="549"/>
      <c r="H56" s="549"/>
      <c r="I56" s="549"/>
      <c r="J56" s="549"/>
      <c r="K56" s="549"/>
      <c r="L56" s="549"/>
      <c r="M56" s="631"/>
      <c r="N56" s="631"/>
      <c r="O56" s="631"/>
      <c r="P56" s="631"/>
      <c r="Q56" s="631"/>
      <c r="R56" s="631"/>
      <c r="S56" s="631"/>
      <c r="T56" s="631"/>
      <c r="U56" s="631"/>
      <c r="V56" s="631"/>
    </row>
    <row r="57" spans="1:22" x14ac:dyDescent="0.3">
      <c r="A57" s="475"/>
      <c r="B57" s="549"/>
      <c r="C57" s="549"/>
      <c r="D57" s="549"/>
      <c r="E57" s="549"/>
      <c r="F57" s="549"/>
      <c r="G57" s="549"/>
      <c r="H57" s="549"/>
      <c r="I57" s="549"/>
      <c r="J57" s="549"/>
      <c r="K57" s="549"/>
      <c r="L57" s="549"/>
      <c r="M57" s="631"/>
      <c r="N57" s="631"/>
      <c r="O57" s="631"/>
      <c r="P57" s="631"/>
      <c r="Q57" s="631"/>
      <c r="R57" s="631"/>
      <c r="S57" s="631"/>
      <c r="T57" s="631"/>
      <c r="U57" s="631"/>
      <c r="V57" s="631"/>
    </row>
    <row r="58" spans="1:22" x14ac:dyDescent="0.3">
      <c r="A58" s="475"/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631"/>
      <c r="N58" s="631"/>
      <c r="O58" s="631"/>
      <c r="P58" s="631"/>
      <c r="Q58" s="631"/>
      <c r="R58" s="631"/>
      <c r="S58" s="631"/>
      <c r="T58" s="631"/>
      <c r="U58" s="631"/>
      <c r="V58" s="631"/>
    </row>
    <row r="59" spans="1:22" x14ac:dyDescent="0.3">
      <c r="A59" s="475"/>
      <c r="B59" s="549"/>
      <c r="C59" s="549"/>
      <c r="D59" s="549"/>
      <c r="E59" s="549"/>
      <c r="F59" s="549"/>
      <c r="G59" s="549"/>
      <c r="H59" s="549"/>
      <c r="I59" s="549"/>
      <c r="J59" s="549"/>
      <c r="K59" s="549"/>
      <c r="L59" s="549"/>
      <c r="M59" s="631"/>
      <c r="N59" s="631"/>
      <c r="O59" s="631"/>
      <c r="P59" s="631"/>
      <c r="Q59" s="631"/>
      <c r="R59" s="631"/>
      <c r="S59" s="631"/>
      <c r="T59" s="631"/>
      <c r="U59" s="631"/>
      <c r="V59" s="631"/>
    </row>
    <row r="60" spans="1:22" x14ac:dyDescent="0.3">
      <c r="A60" s="475"/>
      <c r="B60" s="549"/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631"/>
      <c r="N60" s="631"/>
      <c r="O60" s="631"/>
      <c r="P60" s="631"/>
      <c r="Q60" s="631"/>
      <c r="R60" s="631"/>
      <c r="S60" s="631"/>
      <c r="T60" s="631"/>
      <c r="U60" s="631"/>
      <c r="V60" s="631"/>
    </row>
    <row r="61" spans="1:22" x14ac:dyDescent="0.3">
      <c r="A61" s="475"/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631"/>
      <c r="N61" s="631"/>
      <c r="O61" s="631"/>
      <c r="P61" s="631"/>
      <c r="Q61" s="631"/>
      <c r="R61" s="631"/>
      <c r="S61" s="631"/>
      <c r="T61" s="631"/>
      <c r="U61" s="631"/>
      <c r="V61" s="631"/>
    </row>
    <row r="62" spans="1:22" x14ac:dyDescent="0.3">
      <c r="A62" s="475"/>
      <c r="B62" s="549"/>
      <c r="C62" s="549"/>
      <c r="D62" s="549"/>
      <c r="E62" s="549"/>
      <c r="F62" s="549"/>
      <c r="G62" s="549"/>
      <c r="H62" s="549"/>
      <c r="I62" s="549"/>
      <c r="J62" s="549"/>
      <c r="K62" s="549"/>
      <c r="L62" s="549"/>
      <c r="M62" s="631"/>
      <c r="N62" s="631"/>
      <c r="O62" s="631"/>
      <c r="P62" s="631"/>
      <c r="Q62" s="631"/>
      <c r="R62" s="631"/>
      <c r="S62" s="631"/>
      <c r="T62" s="631"/>
      <c r="U62" s="631"/>
      <c r="V62" s="631"/>
    </row>
    <row r="63" spans="1:22" x14ac:dyDescent="0.3">
      <c r="A63" s="475"/>
      <c r="B63" s="549"/>
      <c r="C63" s="549"/>
      <c r="D63" s="549"/>
      <c r="E63" s="549"/>
      <c r="F63" s="549"/>
      <c r="G63" s="549"/>
      <c r="H63" s="549"/>
      <c r="I63" s="549"/>
      <c r="J63" s="549"/>
      <c r="K63" s="549"/>
      <c r="L63" s="549"/>
      <c r="M63" s="631"/>
      <c r="N63" s="631"/>
      <c r="O63" s="631"/>
      <c r="P63" s="631"/>
      <c r="Q63" s="631"/>
      <c r="R63" s="631"/>
      <c r="S63" s="631"/>
      <c r="T63" s="631"/>
      <c r="U63" s="631"/>
      <c r="V63" s="631"/>
    </row>
    <row r="64" spans="1:22" x14ac:dyDescent="0.3">
      <c r="A64" s="475"/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631"/>
      <c r="N64" s="631"/>
      <c r="O64" s="631"/>
      <c r="P64" s="631"/>
      <c r="Q64" s="631"/>
      <c r="R64" s="631"/>
      <c r="S64" s="631"/>
      <c r="T64" s="631"/>
      <c r="U64" s="631"/>
      <c r="V64" s="631"/>
    </row>
    <row r="65" spans="1:22" x14ac:dyDescent="0.3">
      <c r="A65" s="475"/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631"/>
      <c r="N65" s="631"/>
      <c r="O65" s="631"/>
      <c r="P65" s="631"/>
      <c r="Q65" s="631"/>
      <c r="R65" s="631"/>
      <c r="S65" s="631"/>
      <c r="T65" s="631"/>
      <c r="U65" s="631"/>
      <c r="V65" s="631"/>
    </row>
    <row r="66" spans="1:22" x14ac:dyDescent="0.3">
      <c r="A66" s="475"/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631"/>
      <c r="N66" s="631"/>
      <c r="O66" s="631"/>
      <c r="P66" s="631"/>
      <c r="Q66" s="631"/>
      <c r="R66" s="631"/>
      <c r="S66" s="631"/>
      <c r="T66" s="631"/>
      <c r="U66" s="631"/>
      <c r="V66" s="631"/>
    </row>
    <row r="67" spans="1:22" x14ac:dyDescent="0.3">
      <c r="A67" s="475"/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631"/>
      <c r="N67" s="631"/>
      <c r="O67" s="631"/>
      <c r="P67" s="631"/>
      <c r="Q67" s="631"/>
      <c r="R67" s="631"/>
      <c r="S67" s="631"/>
      <c r="T67" s="631"/>
      <c r="U67" s="631"/>
      <c r="V67" s="631"/>
    </row>
    <row r="68" spans="1:22" x14ac:dyDescent="0.3">
      <c r="A68" s="475"/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631"/>
      <c r="N68" s="631"/>
      <c r="O68" s="631"/>
      <c r="P68" s="631"/>
      <c r="Q68" s="631"/>
      <c r="R68" s="631"/>
      <c r="S68" s="631"/>
      <c r="T68" s="631"/>
      <c r="U68" s="631"/>
      <c r="V68" s="631"/>
    </row>
    <row r="69" spans="1:22" x14ac:dyDescent="0.3">
      <c r="A69" s="475"/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631"/>
      <c r="N69" s="631"/>
      <c r="O69" s="631"/>
      <c r="P69" s="631"/>
      <c r="Q69" s="631"/>
      <c r="R69" s="631"/>
      <c r="S69" s="631"/>
      <c r="T69" s="631"/>
      <c r="U69" s="631"/>
      <c r="V69" s="631"/>
    </row>
    <row r="70" spans="1:22" x14ac:dyDescent="0.3">
      <c r="A70" s="475"/>
      <c r="B70" s="549"/>
      <c r="C70" s="549"/>
      <c r="D70" s="549"/>
      <c r="E70" s="549"/>
      <c r="F70" s="549"/>
      <c r="G70" s="549"/>
      <c r="H70" s="549"/>
      <c r="I70" s="549"/>
      <c r="J70" s="549"/>
      <c r="K70" s="549"/>
      <c r="L70" s="549"/>
      <c r="M70" s="631"/>
      <c r="N70" s="631"/>
      <c r="O70" s="631"/>
      <c r="P70" s="631"/>
      <c r="Q70" s="631"/>
      <c r="R70" s="631"/>
      <c r="S70" s="631"/>
      <c r="T70" s="631"/>
      <c r="U70" s="631"/>
      <c r="V70" s="631"/>
    </row>
    <row r="71" spans="1:22" x14ac:dyDescent="0.3">
      <c r="A71" s="475"/>
      <c r="B71" s="549"/>
      <c r="C71" s="549"/>
      <c r="D71" s="549"/>
      <c r="E71" s="549"/>
      <c r="F71" s="549"/>
      <c r="G71" s="549"/>
      <c r="H71" s="549"/>
      <c r="I71" s="549"/>
      <c r="J71" s="549"/>
      <c r="K71" s="549"/>
      <c r="L71" s="549"/>
      <c r="M71" s="631"/>
      <c r="N71" s="631"/>
      <c r="O71" s="631"/>
      <c r="P71" s="631"/>
      <c r="Q71" s="631"/>
      <c r="R71" s="631"/>
      <c r="S71" s="631"/>
      <c r="T71" s="631"/>
      <c r="U71" s="631"/>
      <c r="V71" s="631"/>
    </row>
    <row r="72" spans="1:22" x14ac:dyDescent="0.3">
      <c r="A72" s="475"/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631"/>
      <c r="N72" s="631"/>
      <c r="O72" s="631"/>
      <c r="P72" s="631"/>
      <c r="Q72" s="631"/>
      <c r="R72" s="631"/>
      <c r="S72" s="631"/>
      <c r="T72" s="631"/>
      <c r="U72" s="631"/>
      <c r="V72" s="631"/>
    </row>
    <row r="73" spans="1:22" x14ac:dyDescent="0.3">
      <c r="A73" s="475"/>
      <c r="B73" s="549"/>
      <c r="C73" s="549"/>
      <c r="D73" s="549"/>
      <c r="E73" s="549"/>
      <c r="F73" s="549"/>
      <c r="G73" s="549"/>
      <c r="H73" s="549"/>
      <c r="I73" s="549"/>
      <c r="J73" s="549"/>
      <c r="K73" s="549"/>
      <c r="L73" s="549"/>
      <c r="M73" s="631"/>
      <c r="N73" s="631"/>
      <c r="O73" s="631"/>
      <c r="P73" s="631"/>
      <c r="Q73" s="631"/>
      <c r="R73" s="631"/>
      <c r="S73" s="631"/>
      <c r="T73" s="631"/>
      <c r="U73" s="631"/>
      <c r="V73" s="631"/>
    </row>
    <row r="74" spans="1:22" x14ac:dyDescent="0.3">
      <c r="A74" s="475"/>
      <c r="B74" s="549"/>
      <c r="C74" s="549"/>
      <c r="D74" s="549"/>
      <c r="E74" s="549"/>
      <c r="F74" s="549"/>
      <c r="G74" s="549"/>
      <c r="H74" s="549"/>
      <c r="I74" s="549"/>
      <c r="J74" s="549"/>
      <c r="K74" s="549"/>
      <c r="L74" s="549"/>
      <c r="M74" s="631"/>
      <c r="N74" s="631"/>
      <c r="O74" s="631"/>
      <c r="P74" s="631"/>
      <c r="Q74" s="631"/>
      <c r="R74" s="631"/>
      <c r="S74" s="631"/>
      <c r="T74" s="631"/>
      <c r="U74" s="631"/>
      <c r="V74" s="631"/>
    </row>
    <row r="75" spans="1:22" x14ac:dyDescent="0.3">
      <c r="A75" s="475"/>
      <c r="B75" s="549"/>
      <c r="C75" s="549"/>
      <c r="D75" s="549"/>
      <c r="E75" s="549"/>
      <c r="F75" s="549"/>
      <c r="G75" s="549"/>
      <c r="H75" s="549"/>
      <c r="I75" s="549"/>
      <c r="J75" s="549"/>
      <c r="K75" s="549"/>
      <c r="L75" s="549"/>
      <c r="M75" s="631"/>
      <c r="N75" s="631"/>
      <c r="O75" s="631"/>
      <c r="P75" s="631"/>
      <c r="Q75" s="631"/>
      <c r="R75" s="631"/>
      <c r="S75" s="631"/>
      <c r="T75" s="631"/>
      <c r="U75" s="631"/>
      <c r="V75" s="631"/>
    </row>
    <row r="76" spans="1:22" x14ac:dyDescent="0.3">
      <c r="A76" s="475"/>
      <c r="B76" s="549"/>
      <c r="C76" s="549"/>
      <c r="D76" s="549"/>
      <c r="E76" s="549"/>
      <c r="F76" s="549"/>
      <c r="G76" s="549"/>
      <c r="H76" s="549"/>
      <c r="I76" s="549"/>
      <c r="J76" s="549"/>
      <c r="K76" s="549"/>
      <c r="L76" s="549"/>
      <c r="M76" s="631"/>
      <c r="N76" s="631"/>
      <c r="O76" s="631"/>
      <c r="P76" s="631"/>
      <c r="Q76" s="631"/>
      <c r="R76" s="631"/>
      <c r="S76" s="631"/>
      <c r="T76" s="631"/>
      <c r="U76" s="631"/>
      <c r="V76" s="631"/>
    </row>
    <row r="77" spans="1:22" x14ac:dyDescent="0.3">
      <c r="A77" s="475"/>
      <c r="B77" s="549"/>
      <c r="C77" s="549"/>
      <c r="D77" s="549"/>
      <c r="E77" s="549"/>
      <c r="F77" s="549"/>
      <c r="G77" s="549"/>
      <c r="H77" s="549"/>
      <c r="I77" s="549"/>
      <c r="J77" s="549"/>
      <c r="K77" s="549"/>
      <c r="L77" s="549"/>
      <c r="M77" s="631"/>
      <c r="N77" s="631"/>
      <c r="O77" s="631"/>
      <c r="P77" s="631"/>
      <c r="Q77" s="631"/>
      <c r="R77" s="631"/>
      <c r="S77" s="631"/>
      <c r="T77" s="631"/>
      <c r="U77" s="631"/>
      <c r="V77" s="631"/>
    </row>
    <row r="78" spans="1:22" x14ac:dyDescent="0.3">
      <c r="A78" s="475"/>
      <c r="B78" s="549"/>
      <c r="C78" s="549"/>
      <c r="D78" s="549"/>
      <c r="E78" s="549"/>
      <c r="F78" s="549"/>
      <c r="G78" s="549"/>
      <c r="H78" s="549"/>
      <c r="I78" s="549"/>
      <c r="J78" s="549"/>
      <c r="K78" s="549"/>
      <c r="L78" s="549"/>
      <c r="M78" s="631"/>
      <c r="N78" s="631"/>
      <c r="O78" s="631"/>
      <c r="P78" s="631"/>
      <c r="Q78" s="631"/>
      <c r="R78" s="631"/>
      <c r="S78" s="631"/>
      <c r="T78" s="631"/>
      <c r="U78" s="631"/>
      <c r="V78" s="631"/>
    </row>
    <row r="79" spans="1:22" x14ac:dyDescent="0.3">
      <c r="A79" s="475"/>
      <c r="B79" s="549"/>
      <c r="C79" s="549"/>
      <c r="D79" s="549"/>
      <c r="E79" s="549"/>
      <c r="F79" s="549"/>
      <c r="G79" s="549"/>
      <c r="H79" s="549"/>
      <c r="I79" s="549"/>
      <c r="J79" s="549"/>
      <c r="K79" s="549"/>
      <c r="L79" s="549"/>
      <c r="M79" s="631"/>
      <c r="N79" s="631"/>
      <c r="O79" s="631"/>
      <c r="P79" s="631"/>
      <c r="Q79" s="631"/>
      <c r="R79" s="631"/>
      <c r="S79" s="631"/>
      <c r="T79" s="631"/>
      <c r="U79" s="631"/>
      <c r="V79" s="631"/>
    </row>
    <row r="80" spans="1:22" x14ac:dyDescent="0.3">
      <c r="A80" s="475"/>
      <c r="B80" s="549"/>
      <c r="C80" s="549"/>
      <c r="D80" s="549"/>
      <c r="E80" s="549"/>
      <c r="F80" s="549"/>
      <c r="G80" s="549"/>
      <c r="H80" s="549"/>
      <c r="I80" s="549"/>
      <c r="J80" s="549"/>
      <c r="K80" s="549"/>
      <c r="L80" s="549"/>
      <c r="M80" s="631"/>
      <c r="N80" s="631"/>
      <c r="O80" s="631"/>
      <c r="P80" s="631"/>
      <c r="Q80" s="631"/>
      <c r="R80" s="631"/>
      <c r="S80" s="631"/>
      <c r="T80" s="631"/>
      <c r="U80" s="631"/>
      <c r="V80" s="631"/>
    </row>
    <row r="81" spans="1:22" x14ac:dyDescent="0.3">
      <c r="A81" s="475"/>
      <c r="B81" s="549"/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631"/>
      <c r="N81" s="631"/>
      <c r="O81" s="631"/>
      <c r="P81" s="631"/>
      <c r="Q81" s="631"/>
      <c r="R81" s="631"/>
      <c r="S81" s="631"/>
      <c r="T81" s="631"/>
      <c r="U81" s="631"/>
      <c r="V81" s="631"/>
    </row>
    <row r="82" spans="1:22" x14ac:dyDescent="0.3">
      <c r="A82" s="475"/>
      <c r="B82" s="549"/>
      <c r="C82" s="549"/>
      <c r="D82" s="549"/>
      <c r="E82" s="549"/>
      <c r="F82" s="549"/>
      <c r="G82" s="549"/>
      <c r="H82" s="549"/>
      <c r="I82" s="549"/>
      <c r="J82" s="549"/>
      <c r="K82" s="549"/>
      <c r="L82" s="549"/>
      <c r="M82" s="631"/>
      <c r="N82" s="631"/>
      <c r="O82" s="631"/>
      <c r="P82" s="631"/>
      <c r="Q82" s="631"/>
      <c r="R82" s="631"/>
      <c r="S82" s="631"/>
      <c r="T82" s="631"/>
      <c r="U82" s="631"/>
      <c r="V82" s="631"/>
    </row>
    <row r="83" spans="1:22" x14ac:dyDescent="0.3">
      <c r="A83" s="475"/>
      <c r="B83" s="549"/>
      <c r="C83" s="549"/>
      <c r="D83" s="549"/>
      <c r="E83" s="549"/>
      <c r="F83" s="549"/>
      <c r="G83" s="549"/>
      <c r="H83" s="549"/>
      <c r="I83" s="549"/>
      <c r="J83" s="549"/>
      <c r="K83" s="549"/>
      <c r="L83" s="549"/>
      <c r="M83" s="631"/>
      <c r="N83" s="631"/>
      <c r="O83" s="631"/>
      <c r="P83" s="631"/>
      <c r="Q83" s="631"/>
      <c r="R83" s="631"/>
      <c r="S83" s="631"/>
      <c r="T83" s="631"/>
      <c r="U83" s="631"/>
      <c r="V83" s="631"/>
    </row>
    <row r="84" spans="1:22" x14ac:dyDescent="0.3">
      <c r="A84" s="475"/>
      <c r="B84" s="549"/>
      <c r="C84" s="549"/>
      <c r="D84" s="549"/>
      <c r="E84" s="549"/>
      <c r="F84" s="549"/>
      <c r="G84" s="549"/>
      <c r="H84" s="549"/>
      <c r="I84" s="549"/>
      <c r="J84" s="549"/>
      <c r="K84" s="549"/>
      <c r="L84" s="549"/>
      <c r="M84" s="631"/>
      <c r="N84" s="631"/>
      <c r="O84" s="631"/>
      <c r="P84" s="631"/>
      <c r="Q84" s="631"/>
      <c r="R84" s="631"/>
      <c r="S84" s="631"/>
      <c r="T84" s="631"/>
      <c r="U84" s="631"/>
      <c r="V84" s="631"/>
    </row>
    <row r="85" spans="1:22" x14ac:dyDescent="0.3">
      <c r="A85" s="475"/>
      <c r="B85" s="549"/>
      <c r="C85" s="549"/>
      <c r="D85" s="549"/>
      <c r="E85" s="549"/>
      <c r="F85" s="549"/>
      <c r="G85" s="549"/>
      <c r="H85" s="549"/>
      <c r="I85" s="549"/>
      <c r="J85" s="549"/>
      <c r="K85" s="549"/>
      <c r="L85" s="549"/>
      <c r="M85" s="631"/>
      <c r="N85" s="631"/>
      <c r="O85" s="631"/>
      <c r="P85" s="631"/>
      <c r="Q85" s="631"/>
      <c r="R85" s="631"/>
      <c r="S85" s="631"/>
      <c r="T85" s="631"/>
      <c r="U85" s="631"/>
      <c r="V85" s="631"/>
    </row>
    <row r="86" spans="1:22" x14ac:dyDescent="0.3">
      <c r="A86" s="475"/>
      <c r="B86" s="549"/>
      <c r="C86" s="549"/>
      <c r="D86" s="549"/>
      <c r="E86" s="549"/>
      <c r="F86" s="549"/>
      <c r="G86" s="549"/>
      <c r="H86" s="549"/>
      <c r="I86" s="549"/>
      <c r="J86" s="549"/>
      <c r="K86" s="549"/>
      <c r="L86" s="549"/>
      <c r="M86" s="631"/>
      <c r="N86" s="631"/>
      <c r="O86" s="631"/>
      <c r="P86" s="631"/>
      <c r="Q86" s="631"/>
      <c r="R86" s="631"/>
      <c r="S86" s="631"/>
      <c r="T86" s="631"/>
      <c r="U86" s="631"/>
      <c r="V86" s="631"/>
    </row>
    <row r="87" spans="1:22" x14ac:dyDescent="0.3">
      <c r="A87" s="475"/>
      <c r="B87" s="549"/>
      <c r="C87" s="549"/>
      <c r="D87" s="549"/>
      <c r="E87" s="549"/>
      <c r="F87" s="549"/>
      <c r="G87" s="549"/>
      <c r="H87" s="549"/>
      <c r="I87" s="549"/>
      <c r="J87" s="549"/>
      <c r="K87" s="549"/>
      <c r="L87" s="549"/>
      <c r="M87" s="631"/>
      <c r="N87" s="631"/>
      <c r="O87" s="631"/>
      <c r="P87" s="631"/>
      <c r="Q87" s="631"/>
      <c r="R87" s="631"/>
      <c r="S87" s="631"/>
      <c r="T87" s="631"/>
      <c r="U87" s="631"/>
      <c r="V87" s="631"/>
    </row>
    <row r="88" spans="1:22" x14ac:dyDescent="0.3">
      <c r="A88" s="475"/>
      <c r="B88" s="549"/>
      <c r="C88" s="549"/>
      <c r="D88" s="549"/>
      <c r="E88" s="549"/>
      <c r="F88" s="549"/>
      <c r="G88" s="549"/>
      <c r="H88" s="549"/>
      <c r="I88" s="549"/>
      <c r="J88" s="549"/>
      <c r="K88" s="549"/>
      <c r="L88" s="549"/>
      <c r="M88" s="631"/>
      <c r="N88" s="631"/>
      <c r="O88" s="631"/>
      <c r="P88" s="631"/>
      <c r="Q88" s="631"/>
      <c r="R88" s="631"/>
      <c r="S88" s="631"/>
      <c r="T88" s="631"/>
      <c r="U88" s="631"/>
      <c r="V88" s="631"/>
    </row>
    <row r="89" spans="1:22" x14ac:dyDescent="0.3">
      <c r="A89" s="475"/>
      <c r="B89" s="549"/>
      <c r="C89" s="549"/>
      <c r="D89" s="549"/>
      <c r="E89" s="549"/>
      <c r="F89" s="549"/>
      <c r="G89" s="549"/>
      <c r="H89" s="549"/>
      <c r="I89" s="549"/>
      <c r="J89" s="549"/>
      <c r="K89" s="549"/>
      <c r="L89" s="549"/>
      <c r="M89" s="631"/>
      <c r="N89" s="631"/>
      <c r="O89" s="631"/>
      <c r="P89" s="631"/>
      <c r="Q89" s="631"/>
      <c r="R89" s="631"/>
      <c r="S89" s="631"/>
      <c r="T89" s="631"/>
      <c r="U89" s="631"/>
      <c r="V89" s="631"/>
    </row>
    <row r="90" spans="1:22" x14ac:dyDescent="0.3">
      <c r="A90" s="475"/>
      <c r="B90" s="549"/>
      <c r="C90" s="549"/>
      <c r="D90" s="549"/>
      <c r="E90" s="549"/>
      <c r="F90" s="549"/>
      <c r="G90" s="549"/>
      <c r="H90" s="549"/>
      <c r="I90" s="549"/>
      <c r="J90" s="549"/>
      <c r="K90" s="549"/>
      <c r="L90" s="549"/>
      <c r="M90" s="631"/>
      <c r="N90" s="631"/>
      <c r="O90" s="631"/>
      <c r="P90" s="631"/>
      <c r="Q90" s="631"/>
      <c r="R90" s="631"/>
      <c r="S90" s="631"/>
      <c r="T90" s="631"/>
      <c r="U90" s="631"/>
      <c r="V90" s="631"/>
    </row>
    <row r="91" spans="1:22" x14ac:dyDescent="0.3">
      <c r="A91" s="475"/>
      <c r="B91" s="549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631"/>
      <c r="N91" s="631"/>
      <c r="O91" s="631"/>
      <c r="P91" s="631"/>
      <c r="Q91" s="631"/>
      <c r="R91" s="631"/>
      <c r="S91" s="631"/>
      <c r="T91" s="631"/>
      <c r="U91" s="631"/>
      <c r="V91" s="631"/>
    </row>
    <row r="92" spans="1:22" x14ac:dyDescent="0.3">
      <c r="A92" s="475"/>
      <c r="B92" s="549"/>
      <c r="C92" s="549"/>
      <c r="D92" s="549"/>
      <c r="E92" s="549"/>
      <c r="F92" s="549"/>
      <c r="G92" s="549"/>
      <c r="H92" s="549"/>
      <c r="I92" s="549"/>
      <c r="J92" s="549"/>
      <c r="K92" s="549"/>
      <c r="L92" s="549"/>
      <c r="M92" s="631"/>
      <c r="N92" s="631"/>
      <c r="O92" s="631"/>
      <c r="P92" s="631"/>
      <c r="Q92" s="631"/>
      <c r="R92" s="631"/>
      <c r="S92" s="631"/>
      <c r="T92" s="631"/>
      <c r="U92" s="631"/>
      <c r="V92" s="631"/>
    </row>
    <row r="93" spans="1:22" x14ac:dyDescent="0.3">
      <c r="A93" s="475"/>
      <c r="B93" s="549"/>
      <c r="C93" s="549"/>
      <c r="D93" s="549"/>
      <c r="E93" s="549"/>
      <c r="F93" s="549"/>
      <c r="G93" s="549"/>
      <c r="H93" s="549"/>
      <c r="I93" s="549"/>
      <c r="J93" s="549"/>
      <c r="K93" s="549"/>
      <c r="L93" s="549"/>
      <c r="M93" s="631"/>
      <c r="N93" s="631"/>
      <c r="O93" s="631"/>
      <c r="P93" s="631"/>
      <c r="Q93" s="631"/>
      <c r="R93" s="631"/>
      <c r="S93" s="631"/>
      <c r="T93" s="631"/>
      <c r="U93" s="631"/>
      <c r="V93" s="631"/>
    </row>
    <row r="94" spans="1:22" x14ac:dyDescent="0.3">
      <c r="A94" s="475"/>
      <c r="B94" s="549"/>
      <c r="C94" s="549"/>
      <c r="D94" s="549"/>
      <c r="E94" s="549"/>
      <c r="F94" s="549"/>
      <c r="G94" s="549"/>
      <c r="H94" s="549"/>
      <c r="I94" s="549"/>
      <c r="J94" s="549"/>
      <c r="K94" s="549"/>
      <c r="L94" s="549"/>
      <c r="M94" s="631"/>
      <c r="N94" s="631"/>
      <c r="O94" s="631"/>
      <c r="P94" s="631"/>
      <c r="Q94" s="631"/>
      <c r="R94" s="631"/>
      <c r="S94" s="631"/>
      <c r="T94" s="631"/>
      <c r="U94" s="631"/>
      <c r="V94" s="631"/>
    </row>
    <row r="95" spans="1:22" x14ac:dyDescent="0.3">
      <c r="A95" s="475"/>
      <c r="B95" s="549"/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631"/>
      <c r="N95" s="631"/>
      <c r="O95" s="631"/>
      <c r="P95" s="631"/>
      <c r="Q95" s="631"/>
      <c r="R95" s="631"/>
      <c r="S95" s="631"/>
      <c r="T95" s="631"/>
      <c r="U95" s="631"/>
      <c r="V95" s="631"/>
    </row>
    <row r="96" spans="1:22" x14ac:dyDescent="0.3">
      <c r="A96" s="475"/>
      <c r="B96" s="549"/>
      <c r="C96" s="549"/>
      <c r="D96" s="549"/>
      <c r="E96" s="549"/>
      <c r="F96" s="549"/>
      <c r="G96" s="549"/>
      <c r="H96" s="549"/>
      <c r="I96" s="549"/>
      <c r="J96" s="549"/>
      <c r="K96" s="549"/>
      <c r="L96" s="549"/>
      <c r="M96" s="631"/>
      <c r="N96" s="631"/>
      <c r="O96" s="631"/>
      <c r="P96" s="631"/>
      <c r="Q96" s="631"/>
      <c r="R96" s="631"/>
      <c r="S96" s="631"/>
      <c r="T96" s="631"/>
      <c r="U96" s="631"/>
      <c r="V96" s="631"/>
    </row>
    <row r="97" spans="1:22" x14ac:dyDescent="0.3">
      <c r="A97" s="475"/>
      <c r="B97" s="549"/>
      <c r="C97" s="549"/>
      <c r="D97" s="549"/>
      <c r="E97" s="549"/>
      <c r="F97" s="549"/>
      <c r="G97" s="549"/>
      <c r="H97" s="549"/>
      <c r="I97" s="549"/>
      <c r="J97" s="549"/>
      <c r="K97" s="549"/>
      <c r="L97" s="549"/>
      <c r="M97" s="631"/>
      <c r="N97" s="631"/>
      <c r="O97" s="631"/>
      <c r="P97" s="631"/>
      <c r="Q97" s="631"/>
      <c r="R97" s="631"/>
      <c r="S97" s="631"/>
      <c r="T97" s="631"/>
      <c r="U97" s="631"/>
      <c r="V97" s="631"/>
    </row>
    <row r="98" spans="1:22" x14ac:dyDescent="0.3">
      <c r="A98" s="475"/>
      <c r="B98" s="549"/>
      <c r="C98" s="549"/>
      <c r="D98" s="549"/>
      <c r="E98" s="549"/>
      <c r="F98" s="549"/>
      <c r="G98" s="549"/>
      <c r="H98" s="549"/>
      <c r="I98" s="549"/>
      <c r="J98" s="549"/>
      <c r="K98" s="549"/>
      <c r="L98" s="549"/>
      <c r="M98" s="631"/>
      <c r="N98" s="631"/>
      <c r="O98" s="631"/>
      <c r="P98" s="631"/>
      <c r="Q98" s="631"/>
      <c r="R98" s="631"/>
      <c r="S98" s="631"/>
      <c r="T98" s="631"/>
      <c r="U98" s="631"/>
      <c r="V98" s="631"/>
    </row>
    <row r="99" spans="1:22" x14ac:dyDescent="0.3">
      <c r="A99" s="475"/>
      <c r="B99" s="549"/>
      <c r="C99" s="549"/>
      <c r="D99" s="549"/>
      <c r="E99" s="549"/>
      <c r="F99" s="549"/>
      <c r="G99" s="549"/>
      <c r="H99" s="549"/>
      <c r="I99" s="549"/>
      <c r="J99" s="549"/>
      <c r="K99" s="549"/>
      <c r="L99" s="549"/>
      <c r="M99" s="631"/>
      <c r="N99" s="631"/>
      <c r="O99" s="631"/>
      <c r="P99" s="631"/>
      <c r="Q99" s="631"/>
      <c r="R99" s="631"/>
      <c r="S99" s="631"/>
      <c r="T99" s="631"/>
      <c r="U99" s="631"/>
      <c r="V99" s="631"/>
    </row>
    <row r="100" spans="1:22" x14ac:dyDescent="0.3">
      <c r="A100" s="475"/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631"/>
      <c r="N100" s="631"/>
      <c r="O100" s="631"/>
      <c r="P100" s="631"/>
      <c r="Q100" s="631"/>
      <c r="R100" s="631"/>
      <c r="S100" s="631"/>
      <c r="T100" s="631"/>
      <c r="U100" s="631"/>
      <c r="V100" s="631"/>
    </row>
    <row r="101" spans="1:22" x14ac:dyDescent="0.3">
      <c r="A101" s="475"/>
      <c r="B101" s="549"/>
      <c r="C101" s="549"/>
      <c r="D101" s="549"/>
      <c r="E101" s="549"/>
      <c r="F101" s="549"/>
      <c r="G101" s="549"/>
      <c r="H101" s="549"/>
      <c r="I101" s="549"/>
      <c r="J101" s="549"/>
      <c r="K101" s="549"/>
      <c r="L101" s="549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</row>
    <row r="102" spans="1:22" x14ac:dyDescent="0.3">
      <c r="A102" s="475"/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631"/>
      <c r="N102" s="631"/>
      <c r="O102" s="631"/>
      <c r="P102" s="631"/>
      <c r="Q102" s="631"/>
      <c r="R102" s="631"/>
      <c r="S102" s="631"/>
      <c r="T102" s="631"/>
      <c r="U102" s="631"/>
      <c r="V102" s="631"/>
    </row>
    <row r="103" spans="1:22" x14ac:dyDescent="0.3">
      <c r="A103" s="475"/>
      <c r="B103" s="549"/>
      <c r="C103" s="549"/>
      <c r="D103" s="549"/>
      <c r="E103" s="549"/>
      <c r="F103" s="549"/>
      <c r="G103" s="549"/>
      <c r="H103" s="549"/>
      <c r="I103" s="549"/>
      <c r="J103" s="549"/>
      <c r="K103" s="549"/>
      <c r="L103" s="549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</row>
    <row r="104" spans="1:22" x14ac:dyDescent="0.3">
      <c r="A104" s="475"/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631"/>
      <c r="N104" s="631"/>
      <c r="O104" s="631"/>
      <c r="P104" s="631"/>
      <c r="Q104" s="631"/>
      <c r="R104" s="631"/>
      <c r="S104" s="631"/>
      <c r="T104" s="631"/>
      <c r="U104" s="631"/>
      <c r="V104" s="631"/>
    </row>
    <row r="105" spans="1:22" x14ac:dyDescent="0.3">
      <c r="A105" s="475"/>
      <c r="B105" s="549"/>
      <c r="C105" s="549"/>
      <c r="D105" s="549"/>
      <c r="E105" s="549"/>
      <c r="F105" s="549"/>
      <c r="G105" s="549"/>
      <c r="H105" s="549"/>
      <c r="I105" s="549"/>
      <c r="J105" s="549"/>
      <c r="K105" s="549"/>
      <c r="L105" s="549"/>
      <c r="M105" s="631"/>
      <c r="N105" s="631"/>
      <c r="O105" s="631"/>
      <c r="P105" s="631"/>
      <c r="Q105" s="631"/>
      <c r="R105" s="631"/>
      <c r="S105" s="631"/>
      <c r="T105" s="631"/>
      <c r="U105" s="631"/>
      <c r="V105" s="631"/>
    </row>
    <row r="106" spans="1:22" x14ac:dyDescent="0.3">
      <c r="A106" s="475"/>
      <c r="B106" s="549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631"/>
      <c r="N106" s="631"/>
      <c r="O106" s="631"/>
      <c r="P106" s="631"/>
      <c r="Q106" s="631"/>
      <c r="R106" s="631"/>
      <c r="S106" s="631"/>
      <c r="T106" s="631"/>
      <c r="U106" s="631"/>
      <c r="V106" s="631"/>
    </row>
    <row r="107" spans="1:22" x14ac:dyDescent="0.3">
      <c r="A107" s="475"/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631"/>
      <c r="N107" s="631"/>
      <c r="O107" s="631"/>
      <c r="P107" s="631"/>
      <c r="Q107" s="631"/>
      <c r="R107" s="631"/>
      <c r="S107" s="631"/>
      <c r="T107" s="631"/>
      <c r="U107" s="631"/>
      <c r="V107" s="631"/>
    </row>
    <row r="108" spans="1:22" x14ac:dyDescent="0.3">
      <c r="A108" s="475"/>
      <c r="B108" s="549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631"/>
      <c r="N108" s="631"/>
      <c r="O108" s="631"/>
      <c r="P108" s="631"/>
      <c r="Q108" s="631"/>
      <c r="R108" s="631"/>
      <c r="S108" s="631"/>
      <c r="T108" s="631"/>
      <c r="U108" s="631"/>
      <c r="V108" s="631"/>
    </row>
    <row r="109" spans="1:22" x14ac:dyDescent="0.3">
      <c r="A109" s="475"/>
      <c r="B109" s="549"/>
      <c r="C109" s="549"/>
      <c r="D109" s="549"/>
      <c r="E109" s="549"/>
      <c r="F109" s="549"/>
      <c r="G109" s="549"/>
      <c r="H109" s="549"/>
      <c r="I109" s="549"/>
      <c r="J109" s="549"/>
      <c r="K109" s="549"/>
      <c r="L109" s="549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</row>
    <row r="110" spans="1:22" x14ac:dyDescent="0.3">
      <c r="A110" s="475"/>
      <c r="B110" s="549"/>
      <c r="C110" s="549"/>
      <c r="D110" s="549"/>
      <c r="E110" s="549"/>
      <c r="F110" s="549"/>
      <c r="G110" s="549"/>
      <c r="H110" s="549"/>
      <c r="I110" s="549"/>
      <c r="J110" s="549"/>
      <c r="K110" s="549"/>
      <c r="L110" s="549"/>
      <c r="M110" s="631"/>
      <c r="N110" s="631"/>
      <c r="O110" s="631"/>
      <c r="P110" s="631"/>
      <c r="Q110" s="631"/>
      <c r="R110" s="631"/>
      <c r="S110" s="631"/>
      <c r="T110" s="631"/>
      <c r="U110" s="631"/>
      <c r="V110" s="631"/>
    </row>
    <row r="111" spans="1:22" x14ac:dyDescent="0.3">
      <c r="A111" s="475"/>
      <c r="B111" s="549"/>
      <c r="C111" s="549"/>
      <c r="D111" s="549"/>
      <c r="E111" s="549"/>
      <c r="F111" s="549"/>
      <c r="G111" s="549"/>
      <c r="H111" s="549"/>
      <c r="I111" s="549"/>
      <c r="J111" s="549"/>
      <c r="K111" s="549"/>
      <c r="L111" s="549"/>
      <c r="M111" s="631"/>
      <c r="N111" s="631"/>
      <c r="O111" s="631"/>
      <c r="P111" s="631"/>
      <c r="Q111" s="631"/>
      <c r="R111" s="631"/>
      <c r="S111" s="631"/>
      <c r="T111" s="631"/>
      <c r="U111" s="631"/>
      <c r="V111" s="631"/>
    </row>
    <row r="112" spans="1:22" x14ac:dyDescent="0.3">
      <c r="A112" s="475"/>
      <c r="B112" s="549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</row>
    <row r="113" spans="1:22" x14ac:dyDescent="0.3">
      <c r="A113" s="475"/>
      <c r="B113" s="549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631"/>
      <c r="N113" s="631"/>
      <c r="O113" s="631"/>
      <c r="P113" s="631"/>
      <c r="Q113" s="631"/>
      <c r="R113" s="631"/>
      <c r="S113" s="631"/>
      <c r="T113" s="631"/>
      <c r="U113" s="631"/>
      <c r="V113" s="631"/>
    </row>
    <row r="114" spans="1:22" x14ac:dyDescent="0.3">
      <c r="A114" s="475"/>
      <c r="B114" s="549"/>
      <c r="C114" s="549"/>
      <c r="D114" s="549"/>
      <c r="E114" s="549"/>
      <c r="F114" s="549"/>
      <c r="G114" s="549"/>
      <c r="H114" s="549"/>
      <c r="I114" s="549"/>
      <c r="J114" s="549"/>
      <c r="K114" s="549"/>
      <c r="L114" s="549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</row>
    <row r="115" spans="1:22" x14ac:dyDescent="0.3">
      <c r="A115" s="475"/>
      <c r="B115" s="549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631"/>
      <c r="N115" s="631"/>
      <c r="O115" s="631"/>
      <c r="P115" s="631"/>
      <c r="Q115" s="631"/>
      <c r="R115" s="631"/>
      <c r="S115" s="631"/>
      <c r="T115" s="631"/>
      <c r="U115" s="631"/>
      <c r="V115" s="631"/>
    </row>
    <row r="116" spans="1:22" x14ac:dyDescent="0.3">
      <c r="A116" s="475"/>
      <c r="B116" s="549"/>
      <c r="C116" s="549"/>
      <c r="D116" s="549"/>
      <c r="E116" s="549"/>
      <c r="F116" s="549"/>
      <c r="G116" s="549"/>
      <c r="H116" s="549"/>
      <c r="I116" s="549"/>
      <c r="J116" s="549"/>
      <c r="K116" s="549"/>
      <c r="L116" s="549"/>
      <c r="M116" s="631"/>
      <c r="N116" s="631"/>
      <c r="O116" s="631"/>
      <c r="P116" s="631"/>
      <c r="Q116" s="631"/>
      <c r="R116" s="631"/>
      <c r="S116" s="631"/>
      <c r="T116" s="631"/>
      <c r="U116" s="631"/>
      <c r="V116" s="631"/>
    </row>
    <row r="117" spans="1:22" x14ac:dyDescent="0.3">
      <c r="A117" s="475"/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631"/>
      <c r="N117" s="631"/>
      <c r="O117" s="631"/>
      <c r="P117" s="631"/>
      <c r="Q117" s="631"/>
      <c r="R117" s="631"/>
      <c r="S117" s="631"/>
      <c r="T117" s="631"/>
      <c r="U117" s="631"/>
      <c r="V117" s="631"/>
    </row>
    <row r="118" spans="1:22" x14ac:dyDescent="0.3">
      <c r="A118" s="475"/>
      <c r="B118" s="549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</row>
    <row r="119" spans="1:22" x14ac:dyDescent="0.3">
      <c r="A119" s="475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</row>
    <row r="120" spans="1:22" x14ac:dyDescent="0.3">
      <c r="A120" s="475"/>
      <c r="B120" s="549"/>
      <c r="C120" s="549"/>
      <c r="D120" s="549"/>
      <c r="E120" s="549"/>
      <c r="F120" s="549"/>
      <c r="G120" s="549"/>
      <c r="H120" s="549"/>
      <c r="I120" s="549"/>
      <c r="J120" s="549"/>
      <c r="K120" s="549"/>
      <c r="L120" s="549"/>
      <c r="M120" s="631"/>
      <c r="N120" s="631"/>
      <c r="O120" s="631"/>
      <c r="P120" s="631"/>
      <c r="Q120" s="631"/>
      <c r="R120" s="631"/>
      <c r="S120" s="631"/>
      <c r="T120" s="631"/>
      <c r="U120" s="631"/>
      <c r="V120" s="631"/>
    </row>
    <row r="121" spans="1:22" x14ac:dyDescent="0.3">
      <c r="A121" s="475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631"/>
      <c r="N121" s="631"/>
      <c r="O121" s="631"/>
      <c r="P121" s="631"/>
      <c r="Q121" s="631"/>
      <c r="R121" s="631"/>
      <c r="S121" s="631"/>
      <c r="T121" s="631"/>
      <c r="U121" s="631"/>
      <c r="V121" s="631"/>
    </row>
    <row r="122" spans="1:22" x14ac:dyDescent="0.3">
      <c r="A122" s="475"/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631"/>
      <c r="N122" s="631"/>
      <c r="O122" s="631"/>
      <c r="P122" s="631"/>
      <c r="Q122" s="631"/>
      <c r="R122" s="631"/>
      <c r="S122" s="631"/>
      <c r="T122" s="631"/>
      <c r="U122" s="631"/>
      <c r="V122" s="631"/>
    </row>
    <row r="123" spans="1:22" x14ac:dyDescent="0.3">
      <c r="A123" s="475"/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</row>
    <row r="124" spans="1:22" x14ac:dyDescent="0.3">
      <c r="A124" s="475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631"/>
      <c r="N124" s="631"/>
      <c r="O124" s="631"/>
      <c r="P124" s="631"/>
      <c r="Q124" s="631"/>
      <c r="R124" s="631"/>
      <c r="S124" s="631"/>
      <c r="T124" s="631"/>
      <c r="U124" s="631"/>
      <c r="V124" s="631"/>
    </row>
    <row r="125" spans="1:22" x14ac:dyDescent="0.3">
      <c r="A125" s="475"/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631"/>
      <c r="N125" s="631"/>
      <c r="O125" s="631"/>
      <c r="P125" s="631"/>
      <c r="Q125" s="631"/>
      <c r="R125" s="631"/>
      <c r="S125" s="631"/>
      <c r="T125" s="631"/>
      <c r="U125" s="631"/>
      <c r="V125" s="631"/>
    </row>
    <row r="126" spans="1:22" x14ac:dyDescent="0.3">
      <c r="A126" s="475"/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</row>
    <row r="127" spans="1:22" x14ac:dyDescent="0.3">
      <c r="A127" s="475"/>
      <c r="B127" s="549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631"/>
      <c r="N127" s="631"/>
      <c r="O127" s="631"/>
      <c r="P127" s="631"/>
      <c r="Q127" s="631"/>
      <c r="R127" s="631"/>
      <c r="S127" s="631"/>
      <c r="T127" s="631"/>
      <c r="U127" s="631"/>
      <c r="V127" s="631"/>
    </row>
    <row r="128" spans="1:22" x14ac:dyDescent="0.3">
      <c r="A128" s="475"/>
      <c r="B128" s="549"/>
      <c r="C128" s="549"/>
      <c r="D128" s="549"/>
      <c r="E128" s="549"/>
      <c r="F128" s="549"/>
      <c r="G128" s="549"/>
      <c r="H128" s="549"/>
      <c r="I128" s="549"/>
      <c r="J128" s="549"/>
      <c r="K128" s="549"/>
      <c r="L128" s="549"/>
      <c r="M128" s="631"/>
      <c r="N128" s="631"/>
      <c r="O128" s="631"/>
      <c r="P128" s="631"/>
      <c r="Q128" s="631"/>
      <c r="R128" s="631"/>
      <c r="S128" s="631"/>
      <c r="T128" s="631"/>
      <c r="U128" s="631"/>
      <c r="V128" s="631"/>
    </row>
    <row r="129" spans="1:22" x14ac:dyDescent="0.3">
      <c r="A129" s="475"/>
      <c r="B129" s="549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</row>
  </sheetData>
  <mergeCells count="17">
    <mergeCell ref="A2:N2"/>
    <mergeCell ref="B6:N6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M7:M8"/>
    <mergeCell ref="N7:N8"/>
    <mergeCell ref="C7:C8"/>
    <mergeCell ref="B7:B8"/>
    <mergeCell ref="A37:N37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6" sqref="D6"/>
    </sheetView>
  </sheetViews>
  <sheetFormatPr defaultRowHeight="16.5" x14ac:dyDescent="0.3"/>
  <cols>
    <col min="1" max="1" width="3.25" customWidth="1"/>
    <col min="2" max="2" width="17" customWidth="1"/>
    <col min="3" max="3" width="32" customWidth="1"/>
    <col min="4" max="4" width="28.625" customWidth="1"/>
    <col min="5" max="5" width="21.25" customWidth="1"/>
    <col min="6" max="6" width="12.125" customWidth="1"/>
  </cols>
  <sheetData>
    <row r="2" spans="2:7" x14ac:dyDescent="0.3">
      <c r="B2" t="s">
        <v>69</v>
      </c>
      <c r="C2" s="53">
        <v>2020</v>
      </c>
      <c r="D2" s="694" t="s">
        <v>228</v>
      </c>
      <c r="E2" t="str">
        <f>MID(D2,1,3)</f>
        <v>gen</v>
      </c>
    </row>
    <row r="3" spans="2:7" x14ac:dyDescent="0.3">
      <c r="C3" s="53">
        <v>2020</v>
      </c>
      <c r="D3" s="694" t="s">
        <v>229</v>
      </c>
    </row>
    <row r="4" spans="2:7" x14ac:dyDescent="0.3">
      <c r="B4" t="s">
        <v>67</v>
      </c>
      <c r="C4" s="693" t="s">
        <v>225</v>
      </c>
      <c r="D4" t="str">
        <f>CONCATENATE(C4&amp;" "&amp;$C$2)</f>
        <v>Gennaio 2020</v>
      </c>
      <c r="E4" t="str">
        <f>UPPER(D4)</f>
        <v>GENNAIO 2020</v>
      </c>
    </row>
    <row r="5" spans="2:7" x14ac:dyDescent="0.3">
      <c r="C5" s="693" t="s">
        <v>226</v>
      </c>
      <c r="D5" t="str">
        <f>CONCATENATE(LOWER(C4)&amp;" "&amp;$C$2)</f>
        <v>gennaio 2020</v>
      </c>
      <c r="E5" t="str">
        <f>UPPER(C4)</f>
        <v>GENNAIO</v>
      </c>
      <c r="F5" t="str">
        <f>UPPER(C5)</f>
        <v>FEBBRAIO</v>
      </c>
      <c r="G5" t="str">
        <f>UPPER(C6)</f>
        <v>MARZO</v>
      </c>
    </row>
    <row r="6" spans="2:7" x14ac:dyDescent="0.3">
      <c r="C6" s="693" t="s">
        <v>227</v>
      </c>
      <c r="D6" t="str">
        <f>CONCATENATE(LOWER(C4)&amp;" - "&amp;LOWER(C6) &amp; " "&amp;C3)</f>
        <v>gennaio - marzo 2020</v>
      </c>
      <c r="E6" t="str">
        <f>LOWER(C4)</f>
        <v>gennaio</v>
      </c>
      <c r="F6" t="str">
        <f>LOWER(C5)</f>
        <v>febbraio</v>
      </c>
      <c r="G6" t="str">
        <f>LOWER(C6)</f>
        <v>marzo</v>
      </c>
    </row>
    <row r="7" spans="2:7" x14ac:dyDescent="0.3">
      <c r="B7" t="s">
        <v>68</v>
      </c>
      <c r="C7" s="751" t="s">
        <v>230</v>
      </c>
      <c r="D7" t="str">
        <f>CONCATENATE(LOWER(C4)&amp;" "&amp;LOWER(C6))</f>
        <v>gennaio marzo</v>
      </c>
      <c r="E7" t="str">
        <f>UPPER(C7)</f>
        <v>GENNAIO - MARZO 2020</v>
      </c>
    </row>
    <row r="8" spans="2:7" x14ac:dyDescent="0.3">
      <c r="D8" t="str">
        <f>CONCATENATE(E2&amp;" - "&amp;D3)</f>
        <v>gen - mar 2020</v>
      </c>
    </row>
    <row r="10" spans="2:7" ht="18" x14ac:dyDescent="0.3">
      <c r="B10" t="s">
        <v>173</v>
      </c>
      <c r="C10" s="471" t="s">
        <v>236</v>
      </c>
    </row>
    <row r="11" spans="2:7" ht="18" x14ac:dyDescent="0.3">
      <c r="C11" s="264" t="str">
        <f>CONCATENATE("Regione ", C10)</f>
        <v>Regione Basilicata</v>
      </c>
    </row>
    <row r="12" spans="2:7" ht="18" x14ac:dyDescent="0.3">
      <c r="C12" s="264"/>
    </row>
    <row r="13" spans="2:7" ht="18" x14ac:dyDescent="0.3">
      <c r="C13" s="264"/>
    </row>
    <row r="14" spans="2:7" ht="18" x14ac:dyDescent="0.3">
      <c r="C14" s="26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K5" sqref="K5"/>
    </sheetView>
  </sheetViews>
  <sheetFormatPr defaultRowHeight="16.5" x14ac:dyDescent="0.3"/>
  <cols>
    <col min="1" max="1" width="10.25" style="37" customWidth="1"/>
    <col min="2" max="2" width="9.125" style="37" customWidth="1"/>
    <col min="3" max="3" width="7.5" style="37" customWidth="1"/>
    <col min="4" max="4" width="8.625" style="37" customWidth="1"/>
    <col min="5" max="9" width="9.125" style="37" customWidth="1"/>
    <col min="10" max="16384" width="9" style="37"/>
  </cols>
  <sheetData>
    <row r="2" spans="1:9" ht="28.5" x14ac:dyDescent="0.4">
      <c r="A2" s="805" t="s">
        <v>38</v>
      </c>
      <c r="B2" s="805"/>
      <c r="C2" s="805"/>
      <c r="D2" s="805"/>
      <c r="E2" s="805"/>
      <c r="F2" s="805"/>
      <c r="G2" s="805"/>
      <c r="H2" s="805"/>
      <c r="I2" s="805"/>
    </row>
    <row r="6" spans="1:9" s="191" customFormat="1" ht="17.25" x14ac:dyDescent="0.3">
      <c r="A6" s="191" t="s">
        <v>253</v>
      </c>
      <c r="B6" s="193"/>
    </row>
    <row r="7" spans="1:9" ht="8.25" customHeight="1" x14ac:dyDescent="0.3"/>
    <row r="8" spans="1:9" ht="21" customHeight="1" x14ac:dyDescent="0.3">
      <c r="A8" s="353" t="s">
        <v>3</v>
      </c>
      <c r="B8" s="807" t="s">
        <v>254</v>
      </c>
      <c r="C8" s="807"/>
      <c r="D8" s="807"/>
      <c r="E8" s="807"/>
      <c r="F8" s="807"/>
      <c r="G8" s="807"/>
      <c r="H8" s="807"/>
      <c r="I8" s="807"/>
    </row>
    <row r="9" spans="1:9" ht="21" customHeight="1" x14ac:dyDescent="0.3">
      <c r="A9" s="353" t="s">
        <v>40</v>
      </c>
      <c r="B9" s="807" t="s">
        <v>255</v>
      </c>
      <c r="C9" s="807"/>
      <c r="D9" s="807"/>
      <c r="E9" s="807"/>
      <c r="F9" s="807"/>
      <c r="G9" s="807"/>
      <c r="H9" s="807"/>
      <c r="I9" s="807"/>
    </row>
    <row r="10" spans="1:9" ht="21" customHeight="1" x14ac:dyDescent="0.3">
      <c r="A10" s="353" t="s">
        <v>73</v>
      </c>
      <c r="B10" s="807" t="s">
        <v>256</v>
      </c>
      <c r="C10" s="807"/>
      <c r="D10" s="807"/>
      <c r="E10" s="807"/>
      <c r="F10" s="807"/>
      <c r="G10" s="807"/>
      <c r="H10" s="807"/>
      <c r="I10" s="807"/>
    </row>
    <row r="11" spans="1:9" ht="33.950000000000003" customHeight="1" x14ac:dyDescent="0.3">
      <c r="A11" s="353" t="s">
        <v>74</v>
      </c>
      <c r="B11" s="807" t="s">
        <v>257</v>
      </c>
      <c r="C11" s="807"/>
      <c r="D11" s="807"/>
      <c r="E11" s="807"/>
      <c r="F11" s="807"/>
      <c r="G11" s="807"/>
      <c r="H11" s="807"/>
      <c r="I11" s="807"/>
    </row>
    <row r="12" spans="1:9" ht="21" customHeight="1" x14ac:dyDescent="0.3">
      <c r="A12" s="353" t="s">
        <v>76</v>
      </c>
      <c r="B12" s="807" t="s">
        <v>258</v>
      </c>
      <c r="C12" s="807"/>
      <c r="D12" s="807"/>
      <c r="E12" s="807"/>
      <c r="F12" s="807"/>
      <c r="G12" s="807"/>
      <c r="H12" s="807"/>
      <c r="I12" s="807"/>
    </row>
    <row r="13" spans="1:9" ht="21" customHeight="1" x14ac:dyDescent="0.3">
      <c r="A13" s="353" t="s">
        <v>125</v>
      </c>
      <c r="B13" s="807" t="s">
        <v>259</v>
      </c>
      <c r="C13" s="807"/>
      <c r="D13" s="807"/>
      <c r="E13" s="807"/>
      <c r="F13" s="807"/>
      <c r="G13" s="807"/>
      <c r="H13" s="807"/>
      <c r="I13" s="807"/>
    </row>
    <row r="14" spans="1:9" ht="33.950000000000003" customHeight="1" x14ac:dyDescent="0.3">
      <c r="A14" s="353" t="s">
        <v>71</v>
      </c>
      <c r="B14" s="807" t="s">
        <v>260</v>
      </c>
      <c r="C14" s="807"/>
      <c r="D14" s="807"/>
      <c r="E14" s="807"/>
      <c r="F14" s="807"/>
      <c r="G14" s="807"/>
      <c r="H14" s="807"/>
      <c r="I14" s="807"/>
    </row>
    <row r="15" spans="1:9" ht="21" customHeight="1" x14ac:dyDescent="0.3">
      <c r="A15" s="353"/>
    </row>
    <row r="16" spans="1:9" x14ac:dyDescent="0.3">
      <c r="A16" s="192"/>
      <c r="B16" s="192"/>
    </row>
    <row r="17" spans="1:9" ht="17.25" x14ac:dyDescent="0.3">
      <c r="A17" s="191" t="s">
        <v>261</v>
      </c>
      <c r="B17" s="38"/>
    </row>
    <row r="18" spans="1:9" ht="12.75" customHeight="1" x14ac:dyDescent="0.3">
      <c r="A18" s="191"/>
    </row>
    <row r="19" spans="1:9" s="192" customFormat="1" ht="21" customHeight="1" x14ac:dyDescent="0.25">
      <c r="A19" s="353" t="s">
        <v>131</v>
      </c>
      <c r="B19" s="806" t="s">
        <v>262</v>
      </c>
      <c r="C19" s="806"/>
      <c r="D19" s="806"/>
      <c r="E19" s="806"/>
      <c r="F19" s="806"/>
      <c r="G19" s="806"/>
      <c r="H19" s="806"/>
      <c r="I19" s="806"/>
    </row>
    <row r="20" spans="1:9" s="192" customFormat="1" ht="33.950000000000003" customHeight="1" x14ac:dyDescent="0.25">
      <c r="A20" s="353" t="s">
        <v>77</v>
      </c>
      <c r="B20" s="806" t="s">
        <v>263</v>
      </c>
      <c r="C20" s="806"/>
      <c r="D20" s="806"/>
      <c r="E20" s="806"/>
      <c r="F20" s="806"/>
      <c r="G20" s="806"/>
      <c r="H20" s="806"/>
      <c r="I20" s="806"/>
    </row>
    <row r="21" spans="1:9" ht="21" customHeight="1" x14ac:dyDescent="0.3">
      <c r="A21" s="353" t="s">
        <v>80</v>
      </c>
      <c r="B21" s="806" t="s">
        <v>264</v>
      </c>
      <c r="C21" s="806"/>
      <c r="D21" s="806"/>
      <c r="E21" s="806"/>
      <c r="F21" s="806"/>
      <c r="G21" s="806"/>
      <c r="H21" s="806"/>
      <c r="I21" s="806"/>
    </row>
    <row r="22" spans="1:9" ht="21" customHeight="1" x14ac:dyDescent="0.3">
      <c r="A22" s="353" t="s">
        <v>207</v>
      </c>
      <c r="B22" s="806" t="s">
        <v>265</v>
      </c>
      <c r="C22" s="806"/>
      <c r="D22" s="806"/>
      <c r="E22" s="806"/>
      <c r="F22" s="806"/>
      <c r="G22" s="806"/>
      <c r="H22" s="806"/>
      <c r="I22" s="806"/>
    </row>
    <row r="23" spans="1:9" ht="21" customHeight="1" x14ac:dyDescent="0.3">
      <c r="A23" s="353" t="s">
        <v>208</v>
      </c>
      <c r="B23" s="806" t="s">
        <v>266</v>
      </c>
      <c r="C23" s="806"/>
      <c r="D23" s="806"/>
      <c r="E23" s="806"/>
      <c r="F23" s="806"/>
      <c r="G23" s="806"/>
      <c r="H23" s="806"/>
      <c r="I23" s="806"/>
    </row>
    <row r="97" spans="1:9" x14ac:dyDescent="0.3">
      <c r="A97" s="194"/>
      <c r="B97" s="808"/>
      <c r="C97" s="808"/>
      <c r="D97" s="808"/>
      <c r="E97" s="808"/>
      <c r="F97" s="808"/>
      <c r="G97" s="808"/>
      <c r="H97" s="808"/>
      <c r="I97" s="808"/>
    </row>
    <row r="99" spans="1:9" x14ac:dyDescent="0.3">
      <c r="A99" s="194" t="s">
        <v>3</v>
      </c>
      <c r="B99" s="804" t="s">
        <v>267</v>
      </c>
      <c r="C99" s="804"/>
      <c r="D99" s="804"/>
      <c r="E99" s="804"/>
      <c r="F99" s="804"/>
      <c r="G99" s="804"/>
      <c r="H99" s="804"/>
      <c r="I99" s="804"/>
    </row>
    <row r="100" spans="1:9" x14ac:dyDescent="0.3">
      <c r="A100" s="194" t="s">
        <v>40</v>
      </c>
      <c r="B100" s="804" t="s">
        <v>268</v>
      </c>
      <c r="C100" s="804"/>
      <c r="D100" s="804"/>
      <c r="E100" s="804"/>
      <c r="F100" s="804"/>
      <c r="G100" s="804"/>
      <c r="H100" s="804"/>
      <c r="I100" s="804"/>
    </row>
    <row r="101" spans="1:9" x14ac:dyDescent="0.3">
      <c r="A101" s="194" t="s">
        <v>73</v>
      </c>
      <c r="B101" s="808" t="s">
        <v>269</v>
      </c>
      <c r="C101" s="808"/>
      <c r="D101" s="808"/>
      <c r="E101" s="808"/>
      <c r="F101" s="808"/>
      <c r="G101" s="808"/>
      <c r="H101" s="808"/>
      <c r="I101" s="808"/>
    </row>
    <row r="102" spans="1:9" x14ac:dyDescent="0.3">
      <c r="A102" s="194" t="s">
        <v>74</v>
      </c>
      <c r="B102" s="202" t="s">
        <v>270</v>
      </c>
    </row>
    <row r="103" spans="1:9" x14ac:dyDescent="0.3">
      <c r="A103" s="194" t="s">
        <v>76</v>
      </c>
      <c r="B103" s="202" t="s">
        <v>271</v>
      </c>
      <c r="C103" s="195"/>
      <c r="D103" s="195"/>
      <c r="E103" s="195"/>
      <c r="F103" s="195"/>
      <c r="G103" s="195"/>
      <c r="H103" s="195"/>
      <c r="I103" s="195"/>
    </row>
    <row r="104" spans="1:9" x14ac:dyDescent="0.3">
      <c r="A104" s="194" t="s">
        <v>125</v>
      </c>
      <c r="B104" s="371" t="s">
        <v>272</v>
      </c>
      <c r="C104" s="370"/>
      <c r="D104" s="370"/>
      <c r="E104" s="370"/>
      <c r="F104" s="370"/>
      <c r="G104" s="370"/>
      <c r="H104" s="370"/>
      <c r="I104" s="370"/>
    </row>
    <row r="105" spans="1:9" x14ac:dyDescent="0.3">
      <c r="A105" s="194" t="s">
        <v>71</v>
      </c>
      <c r="B105" s="476" t="s">
        <v>273</v>
      </c>
      <c r="C105" s="370"/>
      <c r="D105" s="370"/>
      <c r="E105" s="370"/>
      <c r="F105" s="370"/>
      <c r="G105" s="370"/>
      <c r="H105" s="370"/>
      <c r="I105" s="370"/>
    </row>
    <row r="106" spans="1:9" x14ac:dyDescent="0.3">
      <c r="A106" s="194" t="s">
        <v>131</v>
      </c>
      <c r="B106" s="804" t="s">
        <v>274</v>
      </c>
      <c r="C106" s="804"/>
      <c r="D106" s="804"/>
      <c r="E106" s="804"/>
      <c r="F106" s="804"/>
      <c r="G106" s="804"/>
      <c r="H106" s="804"/>
      <c r="I106" s="804"/>
    </row>
    <row r="107" spans="1:9" x14ac:dyDescent="0.3">
      <c r="A107" s="194" t="s">
        <v>77</v>
      </c>
      <c r="B107" s="804" t="s">
        <v>275</v>
      </c>
      <c r="C107" s="804"/>
      <c r="D107" s="804"/>
      <c r="E107" s="804"/>
      <c r="F107" s="804"/>
      <c r="G107" s="804"/>
      <c r="H107" s="804"/>
      <c r="I107" s="804"/>
    </row>
    <row r="108" spans="1:9" x14ac:dyDescent="0.3">
      <c r="A108" s="194" t="s">
        <v>80</v>
      </c>
      <c r="B108" s="804" t="s">
        <v>276</v>
      </c>
      <c r="C108" s="804"/>
      <c r="D108" s="804"/>
      <c r="E108" s="804"/>
      <c r="F108" s="804"/>
      <c r="G108" s="804"/>
      <c r="H108" s="804"/>
      <c r="I108" s="804"/>
    </row>
    <row r="109" spans="1:9" x14ac:dyDescent="0.3">
      <c r="A109" s="194" t="s">
        <v>207</v>
      </c>
      <c r="B109" s="804" t="s">
        <v>201</v>
      </c>
      <c r="C109" s="804"/>
      <c r="D109" s="804"/>
      <c r="E109" s="804"/>
      <c r="F109" s="804"/>
      <c r="G109" s="804"/>
      <c r="H109" s="804"/>
      <c r="I109" s="804"/>
    </row>
    <row r="110" spans="1:9" x14ac:dyDescent="0.3">
      <c r="A110" s="194" t="s">
        <v>208</v>
      </c>
      <c r="B110" s="804" t="s">
        <v>204</v>
      </c>
      <c r="C110" s="804"/>
      <c r="D110" s="804"/>
      <c r="E110" s="804"/>
      <c r="F110" s="804"/>
      <c r="G110" s="804"/>
      <c r="H110" s="804"/>
      <c r="I110" s="804"/>
    </row>
  </sheetData>
  <mergeCells count="22">
    <mergeCell ref="B10:I10"/>
    <mergeCell ref="B106:I106"/>
    <mergeCell ref="B100:I100"/>
    <mergeCell ref="B99:I99"/>
    <mergeCell ref="B22:I22"/>
    <mergeCell ref="B23:I23"/>
    <mergeCell ref="B109:I109"/>
    <mergeCell ref="B110:I110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K5" sqref="K5"/>
    </sheetView>
  </sheetViews>
  <sheetFormatPr defaultRowHeight="16.5" x14ac:dyDescent="0.3"/>
  <cols>
    <col min="1" max="2" width="2.5" customWidth="1"/>
    <col min="3" max="3" width="9" customWidth="1"/>
    <col min="4" max="4" width="7.875" customWidth="1"/>
    <col min="5" max="5" width="8.375" customWidth="1"/>
    <col min="6" max="6" width="9" customWidth="1"/>
    <col min="7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51"/>
      <c r="C38" s="452"/>
      <c r="D38" s="452"/>
      <c r="E38" s="452"/>
      <c r="F38" s="452"/>
      <c r="G38" s="452"/>
      <c r="H38" s="452"/>
      <c r="I38" s="452"/>
      <c r="J38" s="452"/>
      <c r="K38" s="453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54"/>
      <c r="C39" s="810" t="s">
        <v>37</v>
      </c>
      <c r="D39" s="811"/>
      <c r="E39" s="811"/>
      <c r="F39" s="811"/>
      <c r="G39" s="811"/>
      <c r="H39" s="811"/>
      <c r="I39" s="811"/>
      <c r="J39" s="811"/>
      <c r="K39" s="455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56"/>
      <c r="C40" s="812" t="s">
        <v>235</v>
      </c>
      <c r="D40" s="812"/>
      <c r="E40" s="812"/>
      <c r="F40" s="812"/>
      <c r="G40" s="812"/>
      <c r="H40" s="812"/>
      <c r="I40" s="812"/>
      <c r="J40" s="812"/>
      <c r="K40" s="457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56"/>
      <c r="C41" s="812"/>
      <c r="D41" s="812"/>
      <c r="E41" s="812"/>
      <c r="F41" s="812"/>
      <c r="G41" s="812"/>
      <c r="H41" s="812"/>
      <c r="I41" s="812"/>
      <c r="J41" s="812"/>
      <c r="K41" s="457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58"/>
      <c r="C42" s="813" t="s">
        <v>277</v>
      </c>
      <c r="D42" s="813"/>
      <c r="E42" s="813"/>
      <c r="F42" s="813"/>
      <c r="G42" s="813"/>
      <c r="H42" s="813"/>
      <c r="I42" s="813"/>
      <c r="J42" s="813"/>
      <c r="K42" s="459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09" t="s">
        <v>0</v>
      </c>
      <c r="D45" s="809"/>
      <c r="E45" s="809"/>
      <c r="F45" s="809"/>
      <c r="G45" s="809"/>
      <c r="H45" s="809"/>
      <c r="I45" s="809"/>
      <c r="J45" s="809"/>
      <c r="K45" s="809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14" t="s">
        <v>1</v>
      </c>
      <c r="D46" s="814"/>
      <c r="E46" s="814"/>
      <c r="F46" s="814"/>
      <c r="G46" s="814"/>
      <c r="H46" s="814"/>
      <c r="I46" s="814"/>
      <c r="J46" s="814"/>
      <c r="K46" s="814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09" t="s">
        <v>2</v>
      </c>
      <c r="D47" s="809"/>
      <c r="E47" s="809"/>
      <c r="F47" s="809"/>
      <c r="G47" s="809"/>
      <c r="H47" s="809"/>
      <c r="I47" s="809"/>
      <c r="J47" s="809"/>
      <c r="K47" s="809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09"/>
      <c r="D48" s="809"/>
      <c r="E48" s="809"/>
      <c r="F48" s="809"/>
      <c r="G48" s="809"/>
      <c r="H48" s="809"/>
      <c r="I48" s="809"/>
      <c r="J48" s="809"/>
      <c r="K48" s="809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09"/>
      <c r="D49" s="809"/>
      <c r="E49" s="809"/>
      <c r="F49" s="809"/>
      <c r="G49" s="809"/>
      <c r="H49" s="809"/>
      <c r="I49" s="809"/>
      <c r="J49" s="809"/>
      <c r="K49" s="809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09"/>
      <c r="D50" s="809"/>
      <c r="E50" s="809"/>
      <c r="F50" s="809"/>
      <c r="G50" s="809"/>
      <c r="H50" s="809"/>
      <c r="I50" s="809"/>
      <c r="J50" s="809"/>
      <c r="K50" s="809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K5" sqref="K5"/>
    </sheetView>
  </sheetViews>
  <sheetFormatPr defaultColWidth="8" defaultRowHeight="13.5" x14ac:dyDescent="0.3"/>
  <cols>
    <col min="1" max="1" width="3.375" style="94" customWidth="1"/>
    <col min="2" max="2" width="51.75" style="74" customWidth="1"/>
    <col min="3" max="4" width="10.125" style="74" customWidth="1"/>
    <col min="5" max="6" width="8.375" style="74" customWidth="1"/>
    <col min="7" max="8" width="9.25" style="74" customWidth="1"/>
    <col min="9" max="9" width="10" style="74" customWidth="1"/>
    <col min="10" max="16384" width="8" style="74"/>
  </cols>
  <sheetData>
    <row r="1" spans="1:27" s="39" customFormat="1" ht="17.25" x14ac:dyDescent="0.3">
      <c r="A1" s="62" t="s">
        <v>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7" s="39" customFormat="1" ht="17.25" customHeight="1" x14ac:dyDescent="0.3">
      <c r="A2" s="817" t="s">
        <v>126</v>
      </c>
      <c r="B2" s="817"/>
      <c r="C2" s="817"/>
      <c r="D2" s="817"/>
      <c r="E2" s="578"/>
      <c r="F2" s="578"/>
      <c r="G2" s="356"/>
      <c r="H2" s="62"/>
      <c r="J2" s="62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7" s="39" customFormat="1" ht="17.25" x14ac:dyDescent="0.3">
      <c r="A3" s="54"/>
      <c r="B3" s="54"/>
      <c r="C3" s="54"/>
      <c r="D3" s="54"/>
      <c r="E3" s="54"/>
      <c r="F3" s="54"/>
      <c r="G3" s="54"/>
      <c r="H3" s="62"/>
      <c r="I3" s="62"/>
      <c r="J3" s="136"/>
      <c r="K3" s="136"/>
      <c r="L3" s="136"/>
      <c r="M3" s="136"/>
      <c r="N3" s="62"/>
      <c r="O3" s="62"/>
      <c r="P3" s="62"/>
      <c r="Q3" s="62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7" customFormat="1" ht="16.5" x14ac:dyDescent="0.3">
      <c r="A4" s="144"/>
      <c r="B4" s="80"/>
      <c r="C4" s="80"/>
      <c r="D4" s="80"/>
      <c r="E4" s="136"/>
      <c r="F4" s="136"/>
      <c r="G4" s="136"/>
      <c r="H4" s="136"/>
      <c r="I4" s="136"/>
      <c r="J4" s="136"/>
      <c r="K4" s="136"/>
      <c r="L4" s="136"/>
      <c r="M4" s="136"/>
      <c r="N4" s="143"/>
      <c r="O4" s="139"/>
      <c r="P4" s="139"/>
      <c r="Q4" s="139"/>
      <c r="R4" s="139"/>
      <c r="S4" s="139"/>
      <c r="T4" s="139"/>
      <c r="U4" s="139"/>
      <c r="V4" s="139"/>
      <c r="W4" s="139"/>
    </row>
    <row r="5" spans="1:27" ht="24" customHeight="1" thickBot="1" x14ac:dyDescent="0.35">
      <c r="A5" s="469" t="s">
        <v>236</v>
      </c>
      <c r="B5" s="470"/>
      <c r="C5" s="138"/>
      <c r="D5" s="357" t="s">
        <v>277</v>
      </c>
      <c r="E5" s="196"/>
      <c r="F5" s="197"/>
      <c r="H5" s="197"/>
      <c r="I5" s="197"/>
      <c r="J5" s="197"/>
      <c r="K5" s="197"/>
      <c r="L5" s="197"/>
      <c r="M5" s="197"/>
    </row>
    <row r="6" spans="1:27" ht="20.25" customHeight="1" x14ac:dyDescent="0.3">
      <c r="A6" s="409"/>
      <c r="B6" s="410"/>
      <c r="C6" s="411" t="s">
        <v>75</v>
      </c>
      <c r="D6" s="411"/>
      <c r="G6" s="199"/>
      <c r="H6" s="199"/>
      <c r="I6" s="199"/>
      <c r="J6" s="199"/>
      <c r="K6" s="199"/>
      <c r="L6" s="199"/>
      <c r="M6" s="199"/>
    </row>
    <row r="7" spans="1:27" ht="20.25" customHeight="1" x14ac:dyDescent="0.3">
      <c r="A7" s="412"/>
      <c r="B7" s="412"/>
      <c r="C7" s="413" t="s">
        <v>192</v>
      </c>
      <c r="D7" s="414"/>
      <c r="E7" s="196"/>
      <c r="F7" s="201"/>
      <c r="G7" s="201"/>
      <c r="H7" s="201"/>
      <c r="I7" s="201"/>
      <c r="J7" s="201"/>
      <c r="K7" s="201"/>
      <c r="L7" s="201"/>
      <c r="M7" s="201"/>
    </row>
    <row r="8" spans="1:27" ht="20.25" customHeight="1" x14ac:dyDescent="0.3">
      <c r="A8" s="412"/>
      <c r="B8" s="412"/>
      <c r="C8" s="415" t="s">
        <v>4</v>
      </c>
      <c r="D8" s="415" t="s">
        <v>81</v>
      </c>
      <c r="E8" s="196"/>
      <c r="F8" s="199"/>
      <c r="G8" s="199"/>
      <c r="H8" s="199"/>
      <c r="I8" s="199"/>
      <c r="J8" s="199"/>
      <c r="K8" s="199"/>
      <c r="L8" s="199"/>
      <c r="M8" s="199"/>
    </row>
    <row r="9" spans="1:27" ht="5.25" customHeight="1" thickBot="1" x14ac:dyDescent="0.35">
      <c r="A9" s="416"/>
      <c r="B9" s="417"/>
      <c r="C9" s="418"/>
      <c r="D9" s="419"/>
      <c r="E9" s="196"/>
      <c r="F9" s="199"/>
      <c r="G9" s="199"/>
      <c r="H9" s="199"/>
      <c r="I9" s="199"/>
      <c r="J9" s="199"/>
      <c r="K9" s="199"/>
      <c r="L9" s="199"/>
      <c r="M9" s="199"/>
    </row>
    <row r="10" spans="1:27" s="75" customFormat="1" ht="12.75" customHeight="1" x14ac:dyDescent="0.3">
      <c r="A10" s="102"/>
      <c r="B10" s="124"/>
      <c r="C10" s="203"/>
      <c r="D10" s="204"/>
      <c r="E10" s="198"/>
      <c r="F10" s="199"/>
      <c r="G10" s="199"/>
      <c r="H10" s="199"/>
      <c r="I10" s="199"/>
      <c r="J10" s="199"/>
      <c r="K10" s="199"/>
      <c r="L10" s="199"/>
      <c r="M10" s="199"/>
    </row>
    <row r="11" spans="1:27" s="64" customFormat="1" ht="14.25" customHeight="1" x14ac:dyDescent="0.3">
      <c r="A11" s="702" t="s">
        <v>5</v>
      </c>
      <c r="B11" s="703"/>
      <c r="C11" s="696">
        <v>2930</v>
      </c>
      <c r="D11" s="697">
        <v>100</v>
      </c>
      <c r="H11" s="79"/>
      <c r="I11" s="79"/>
      <c r="J11" s="79"/>
      <c r="K11" s="79"/>
      <c r="L11" s="79"/>
      <c r="M11" s="79"/>
    </row>
    <row r="12" spans="1:27" s="75" customFormat="1" ht="14.25" customHeight="1" x14ac:dyDescent="0.25">
      <c r="A12" s="704"/>
      <c r="B12" s="705"/>
      <c r="C12" s="698"/>
      <c r="D12" s="699"/>
      <c r="H12" s="201"/>
      <c r="I12" s="201"/>
      <c r="J12" s="201"/>
      <c r="K12" s="201"/>
      <c r="L12" s="201"/>
      <c r="M12" s="201"/>
    </row>
    <row r="13" spans="1:27" s="271" customFormat="1" ht="26.25" customHeight="1" x14ac:dyDescent="0.3">
      <c r="A13" s="815" t="s">
        <v>176</v>
      </c>
      <c r="B13" s="816"/>
      <c r="C13" s="269">
        <v>530</v>
      </c>
      <c r="D13" s="270">
        <v>18.237704918032787</v>
      </c>
      <c r="H13" s="272"/>
      <c r="I13" s="272"/>
      <c r="J13" s="272"/>
      <c r="K13" s="272"/>
      <c r="L13" s="272"/>
      <c r="M13" s="272"/>
    </row>
    <row r="14" spans="1:27" s="271" customFormat="1" ht="14.25" customHeight="1" x14ac:dyDescent="0.3">
      <c r="A14" s="273">
        <v>1</v>
      </c>
      <c r="B14" s="274" t="s">
        <v>78</v>
      </c>
      <c r="C14" s="275" t="s">
        <v>278</v>
      </c>
      <c r="D14" s="272" t="s">
        <v>278</v>
      </c>
      <c r="H14" s="272"/>
      <c r="I14" s="272"/>
      <c r="J14" s="272"/>
      <c r="K14" s="272"/>
      <c r="L14" s="272"/>
      <c r="M14" s="272"/>
    </row>
    <row r="15" spans="1:27" s="271" customFormat="1" ht="14.25" x14ac:dyDescent="0.3">
      <c r="A15" s="273">
        <v>2</v>
      </c>
      <c r="B15" s="274" t="s">
        <v>216</v>
      </c>
      <c r="C15" s="275">
        <v>120</v>
      </c>
      <c r="D15" s="272">
        <v>4.2008196721311473</v>
      </c>
      <c r="H15" s="276"/>
      <c r="I15" s="276"/>
      <c r="J15" s="276"/>
      <c r="K15" s="276"/>
      <c r="L15" s="276"/>
      <c r="M15" s="276"/>
    </row>
    <row r="16" spans="1:27" s="279" customFormat="1" ht="14.25" customHeight="1" x14ac:dyDescent="0.3">
      <c r="A16" s="277">
        <v>3</v>
      </c>
      <c r="B16" s="278" t="s">
        <v>84</v>
      </c>
      <c r="C16" s="275">
        <v>410</v>
      </c>
      <c r="D16" s="272">
        <v>14.03688524590164</v>
      </c>
      <c r="H16" s="270"/>
      <c r="I16" s="270"/>
      <c r="J16" s="270"/>
      <c r="K16" s="270"/>
      <c r="L16" s="270"/>
      <c r="M16" s="270"/>
    </row>
    <row r="17" spans="1:13" s="279" customFormat="1" ht="14.25" customHeight="1" x14ac:dyDescent="0.3">
      <c r="A17" s="277"/>
      <c r="B17" s="278"/>
      <c r="C17" s="280"/>
      <c r="D17" s="276"/>
      <c r="H17" s="272"/>
      <c r="I17" s="272"/>
      <c r="J17" s="272"/>
      <c r="K17" s="272"/>
      <c r="L17" s="272"/>
      <c r="M17" s="272"/>
    </row>
    <row r="18" spans="1:13" s="271" customFormat="1" ht="14.25" customHeight="1" x14ac:dyDescent="0.3">
      <c r="A18" s="284" t="s">
        <v>85</v>
      </c>
      <c r="B18" s="281"/>
      <c r="C18" s="269">
        <v>720</v>
      </c>
      <c r="D18" s="270">
        <v>24.419398907103826</v>
      </c>
      <c r="H18" s="272"/>
      <c r="I18" s="272"/>
      <c r="J18" s="272"/>
      <c r="K18" s="272"/>
      <c r="L18" s="272"/>
      <c r="M18" s="272"/>
    </row>
    <row r="19" spans="1:13" s="271" customFormat="1" ht="14.25" x14ac:dyDescent="0.3">
      <c r="A19" s="277">
        <v>4</v>
      </c>
      <c r="B19" s="278" t="s">
        <v>79</v>
      </c>
      <c r="C19" s="275">
        <v>250</v>
      </c>
      <c r="D19" s="272">
        <v>8.4016393442622945</v>
      </c>
      <c r="H19" s="276"/>
      <c r="I19" s="276"/>
      <c r="J19" s="276"/>
      <c r="K19" s="276"/>
      <c r="L19" s="276"/>
      <c r="M19" s="276"/>
    </row>
    <row r="20" spans="1:13" s="279" customFormat="1" ht="14.25" x14ac:dyDescent="0.3">
      <c r="A20" s="277">
        <v>5</v>
      </c>
      <c r="B20" s="278" t="s">
        <v>86</v>
      </c>
      <c r="C20" s="275">
        <v>470</v>
      </c>
      <c r="D20" s="272">
        <v>16.01775956284153</v>
      </c>
      <c r="H20" s="270"/>
      <c r="I20" s="270"/>
      <c r="J20" s="270"/>
      <c r="K20" s="270"/>
      <c r="L20" s="270"/>
      <c r="M20" s="270"/>
    </row>
    <row r="21" spans="1:13" s="279" customFormat="1" ht="14.25" customHeight="1" x14ac:dyDescent="0.3">
      <c r="A21" s="277"/>
      <c r="B21" s="278"/>
      <c r="C21" s="280"/>
      <c r="D21" s="276"/>
      <c r="H21" s="270"/>
      <c r="I21" s="270"/>
      <c r="J21" s="270"/>
      <c r="K21" s="270"/>
      <c r="L21" s="270"/>
      <c r="M21" s="270"/>
    </row>
    <row r="22" spans="1:13" s="279" customFormat="1" ht="14.25" x14ac:dyDescent="0.3">
      <c r="A22" s="815" t="s">
        <v>87</v>
      </c>
      <c r="B22" s="816"/>
      <c r="C22" s="269">
        <v>1240</v>
      </c>
      <c r="D22" s="270">
        <v>42.315573770491802</v>
      </c>
      <c r="H22" s="276"/>
      <c r="I22" s="276"/>
      <c r="J22" s="276"/>
      <c r="K22" s="276"/>
      <c r="L22" s="276"/>
      <c r="M22" s="276"/>
    </row>
    <row r="23" spans="1:13" s="271" customFormat="1" ht="14.25" customHeight="1" x14ac:dyDescent="0.3">
      <c r="A23" s="273">
        <v>6</v>
      </c>
      <c r="B23" s="278" t="s">
        <v>88</v>
      </c>
      <c r="C23" s="275">
        <v>700</v>
      </c>
      <c r="D23" s="272">
        <v>23.736338797814209</v>
      </c>
      <c r="H23" s="282"/>
      <c r="I23" s="282"/>
      <c r="J23" s="282"/>
      <c r="K23" s="282"/>
      <c r="L23" s="282"/>
      <c r="M23" s="282"/>
    </row>
    <row r="24" spans="1:13" s="279" customFormat="1" ht="14.25" customHeight="1" x14ac:dyDescent="0.3">
      <c r="A24" s="273">
        <v>7</v>
      </c>
      <c r="B24" s="274" t="s">
        <v>212</v>
      </c>
      <c r="C24" s="275">
        <v>540</v>
      </c>
      <c r="D24" s="272">
        <v>18.579234972677597</v>
      </c>
      <c r="H24" s="270"/>
      <c r="I24" s="270"/>
      <c r="J24" s="270"/>
      <c r="K24" s="270"/>
      <c r="L24" s="270"/>
      <c r="M24" s="270"/>
    </row>
    <row r="25" spans="1:13" ht="14.25" customHeight="1" x14ac:dyDescent="0.3">
      <c r="A25" s="706"/>
      <c r="B25" s="707"/>
      <c r="C25" s="700"/>
      <c r="D25" s="701"/>
      <c r="H25" s="199"/>
      <c r="I25" s="199"/>
      <c r="J25" s="199"/>
      <c r="K25" s="199"/>
      <c r="L25" s="199"/>
      <c r="M25" s="199"/>
    </row>
    <row r="26" spans="1:13" ht="14.25" customHeight="1" x14ac:dyDescent="0.3">
      <c r="A26" s="284" t="s">
        <v>90</v>
      </c>
      <c r="B26" s="708"/>
      <c r="C26" s="269">
        <v>440</v>
      </c>
      <c r="D26" s="488">
        <v>15.027322404371585</v>
      </c>
      <c r="H26" s="201"/>
      <c r="I26" s="201"/>
      <c r="J26" s="201"/>
      <c r="K26" s="201"/>
      <c r="L26" s="201"/>
      <c r="M26" s="201"/>
    </row>
    <row r="27" spans="1:13" ht="6" customHeight="1" x14ac:dyDescent="0.3">
      <c r="A27" s="103"/>
      <c r="B27" s="129"/>
      <c r="C27" s="200"/>
      <c r="D27" s="201"/>
      <c r="H27" s="199"/>
      <c r="I27" s="199"/>
      <c r="J27" s="199"/>
      <c r="K27" s="199"/>
      <c r="L27" s="199"/>
      <c r="M27" s="199"/>
    </row>
    <row r="28" spans="1:13" ht="9.75" customHeight="1" x14ac:dyDescent="0.3">
      <c r="A28" s="104"/>
      <c r="B28" s="127"/>
      <c r="C28" s="83"/>
      <c r="D28" s="79"/>
      <c r="H28" s="199"/>
      <c r="I28" s="199"/>
      <c r="J28" s="199"/>
      <c r="K28" s="199"/>
      <c r="L28" s="199"/>
      <c r="M28" s="199"/>
    </row>
    <row r="29" spans="1:13" ht="12.75" hidden="1" customHeight="1" x14ac:dyDescent="0.3">
      <c r="A29" s="102"/>
      <c r="B29" s="125"/>
      <c r="C29" s="91"/>
      <c r="D29" s="91"/>
      <c r="H29" s="199"/>
      <c r="I29" s="199"/>
      <c r="J29" s="199"/>
      <c r="K29" s="199"/>
      <c r="L29" s="199"/>
      <c r="M29" s="199"/>
    </row>
    <row r="30" spans="1:13" ht="12.75" hidden="1" customHeight="1" x14ac:dyDescent="0.3">
      <c r="A30" s="102" t="s">
        <v>91</v>
      </c>
      <c r="B30" s="125"/>
      <c r="C30" s="200">
        <v>1250</v>
      </c>
      <c r="D30" s="201">
        <v>100</v>
      </c>
      <c r="H30" s="79"/>
      <c r="I30" s="79"/>
      <c r="J30" s="79"/>
      <c r="K30" s="79"/>
      <c r="L30" s="79"/>
      <c r="M30" s="79"/>
    </row>
    <row r="31" spans="1:13" ht="12.75" hidden="1" customHeight="1" x14ac:dyDescent="0.3">
      <c r="A31" s="102"/>
      <c r="B31" s="125"/>
      <c r="C31" s="198"/>
      <c r="D31" s="199"/>
      <c r="H31" s="201"/>
      <c r="I31" s="201"/>
      <c r="J31" s="201"/>
      <c r="K31" s="201"/>
      <c r="L31" s="201"/>
      <c r="M31" s="201"/>
    </row>
    <row r="32" spans="1:13" s="271" customFormat="1" ht="12.75" hidden="1" customHeight="1" x14ac:dyDescent="0.3">
      <c r="A32" s="284" t="s">
        <v>82</v>
      </c>
      <c r="B32" s="268"/>
      <c r="C32" s="269">
        <v>160</v>
      </c>
      <c r="D32" s="270">
        <v>12.740384615384615</v>
      </c>
      <c r="H32" s="272"/>
      <c r="I32" s="272"/>
      <c r="J32" s="272"/>
      <c r="K32" s="272"/>
      <c r="L32" s="272"/>
      <c r="M32" s="272"/>
    </row>
    <row r="33" spans="1:13" s="271" customFormat="1" ht="12.75" hidden="1" customHeight="1" x14ac:dyDescent="0.3">
      <c r="A33" s="273">
        <v>1</v>
      </c>
      <c r="B33" s="274" t="s">
        <v>78</v>
      </c>
      <c r="C33" s="275" t="s">
        <v>278</v>
      </c>
      <c r="D33" s="272" t="s">
        <v>278</v>
      </c>
      <c r="H33" s="272"/>
      <c r="I33" s="272"/>
      <c r="J33" s="272"/>
      <c r="K33" s="272"/>
      <c r="L33" s="272"/>
      <c r="M33" s="272"/>
    </row>
    <row r="34" spans="1:13" s="271" customFormat="1" ht="14.25" hidden="1" x14ac:dyDescent="0.3">
      <c r="A34" s="273">
        <v>2</v>
      </c>
      <c r="B34" s="274" t="s">
        <v>83</v>
      </c>
      <c r="C34" s="275">
        <v>40</v>
      </c>
      <c r="D34" s="272">
        <v>3.125</v>
      </c>
      <c r="H34" s="276"/>
      <c r="I34" s="276"/>
      <c r="J34" s="276"/>
      <c r="K34" s="276"/>
      <c r="L34" s="276"/>
      <c r="M34" s="276"/>
    </row>
    <row r="35" spans="1:13" s="271" customFormat="1" ht="12.75" hidden="1" customHeight="1" x14ac:dyDescent="0.3">
      <c r="A35" s="277">
        <v>3</v>
      </c>
      <c r="B35" s="278" t="s">
        <v>84</v>
      </c>
      <c r="C35" s="275">
        <v>120</v>
      </c>
      <c r="D35" s="272">
        <v>9.6153846153846168</v>
      </c>
      <c r="H35" s="270"/>
      <c r="I35" s="270"/>
      <c r="J35" s="270"/>
      <c r="K35" s="270"/>
      <c r="L35" s="270"/>
      <c r="M35" s="270"/>
    </row>
    <row r="36" spans="1:13" s="271" customFormat="1" ht="12.75" hidden="1" customHeight="1" x14ac:dyDescent="0.3">
      <c r="A36" s="277"/>
      <c r="B36" s="278"/>
      <c r="C36" s="283"/>
      <c r="D36" s="276"/>
      <c r="H36" s="272"/>
      <c r="I36" s="272"/>
      <c r="J36" s="272"/>
      <c r="K36" s="272"/>
      <c r="L36" s="272"/>
      <c r="M36" s="272"/>
    </row>
    <row r="37" spans="1:13" s="271" customFormat="1" ht="12.75" hidden="1" customHeight="1" x14ac:dyDescent="0.3">
      <c r="A37" s="284" t="s">
        <v>85</v>
      </c>
      <c r="B37" s="281"/>
      <c r="C37" s="269">
        <v>60</v>
      </c>
      <c r="D37" s="270">
        <v>5.1282051282051277</v>
      </c>
      <c r="H37" s="272"/>
      <c r="I37" s="272"/>
      <c r="J37" s="272"/>
      <c r="K37" s="272"/>
      <c r="L37" s="272"/>
      <c r="M37" s="272"/>
    </row>
    <row r="38" spans="1:13" s="271" customFormat="1" ht="12.75" hidden="1" customHeight="1" x14ac:dyDescent="0.3">
      <c r="A38" s="277">
        <v>4</v>
      </c>
      <c r="B38" s="278" t="s">
        <v>79</v>
      </c>
      <c r="C38" s="275">
        <v>60</v>
      </c>
      <c r="D38" s="272">
        <v>4.6474358974358978</v>
      </c>
      <c r="H38" s="276"/>
      <c r="I38" s="276"/>
      <c r="J38" s="276"/>
      <c r="K38" s="276"/>
      <c r="L38" s="276"/>
      <c r="M38" s="276"/>
    </row>
    <row r="39" spans="1:13" s="271" customFormat="1" ht="14.25" hidden="1" x14ac:dyDescent="0.3">
      <c r="A39" s="277">
        <v>5</v>
      </c>
      <c r="B39" s="278" t="s">
        <v>86</v>
      </c>
      <c r="C39" s="275" t="s">
        <v>278</v>
      </c>
      <c r="D39" s="272" t="s">
        <v>278</v>
      </c>
      <c r="H39" s="270"/>
      <c r="I39" s="270"/>
      <c r="J39" s="270"/>
      <c r="K39" s="270"/>
      <c r="L39" s="270"/>
      <c r="M39" s="270"/>
    </row>
    <row r="40" spans="1:13" s="271" customFormat="1" ht="12.75" hidden="1" customHeight="1" x14ac:dyDescent="0.3">
      <c r="A40" s="277"/>
      <c r="B40" s="278"/>
      <c r="C40" s="283"/>
      <c r="D40" s="276"/>
      <c r="H40" s="272"/>
      <c r="I40" s="272"/>
      <c r="J40" s="272"/>
      <c r="K40" s="272"/>
      <c r="L40" s="272"/>
      <c r="M40" s="272"/>
    </row>
    <row r="41" spans="1:13" s="271" customFormat="1" ht="12.75" hidden="1" customHeight="1" x14ac:dyDescent="0.3">
      <c r="A41" s="284" t="s">
        <v>87</v>
      </c>
      <c r="B41" s="281"/>
      <c r="C41" s="269">
        <v>900</v>
      </c>
      <c r="D41" s="270">
        <v>71.794871794871796</v>
      </c>
      <c r="H41" s="282"/>
      <c r="I41" s="282"/>
      <c r="J41" s="282"/>
      <c r="K41" s="282"/>
      <c r="L41" s="282"/>
      <c r="M41" s="282"/>
    </row>
    <row r="42" spans="1:13" s="271" customFormat="1" ht="12.75" hidden="1" customHeight="1" x14ac:dyDescent="0.3">
      <c r="A42" s="273">
        <v>6</v>
      </c>
      <c r="B42" s="278" t="s">
        <v>88</v>
      </c>
      <c r="C42" s="275">
        <v>610</v>
      </c>
      <c r="D42" s="272">
        <v>49.038461538461533</v>
      </c>
      <c r="H42" s="270"/>
      <c r="I42" s="270"/>
      <c r="J42" s="270"/>
      <c r="K42" s="270"/>
      <c r="L42" s="270"/>
      <c r="M42" s="270"/>
    </row>
    <row r="43" spans="1:13" s="271" customFormat="1" ht="14.25" hidden="1" x14ac:dyDescent="0.3">
      <c r="A43" s="273">
        <v>7</v>
      </c>
      <c r="B43" s="274" t="s">
        <v>89</v>
      </c>
      <c r="C43" s="275">
        <v>280</v>
      </c>
      <c r="D43" s="272">
        <v>22.756410256410255</v>
      </c>
      <c r="H43" s="272"/>
      <c r="I43" s="272"/>
      <c r="J43" s="272"/>
      <c r="K43" s="272"/>
      <c r="L43" s="272"/>
      <c r="M43" s="272"/>
    </row>
    <row r="44" spans="1:13" ht="12.75" hidden="1" customHeight="1" x14ac:dyDescent="0.3">
      <c r="A44" s="104"/>
      <c r="B44" s="127"/>
      <c r="C44" s="81"/>
      <c r="D44" s="79"/>
      <c r="H44" s="201"/>
      <c r="I44" s="201"/>
      <c r="J44" s="201"/>
      <c r="K44" s="201"/>
      <c r="L44" s="201"/>
      <c r="M44" s="201"/>
    </row>
    <row r="45" spans="1:13" ht="12.75" hidden="1" customHeight="1" x14ac:dyDescent="0.3">
      <c r="A45" s="103" t="s">
        <v>90</v>
      </c>
      <c r="B45" s="129"/>
      <c r="C45" s="200">
        <v>130</v>
      </c>
      <c r="D45" s="201">
        <v>10.336538461538462</v>
      </c>
      <c r="H45" s="199"/>
      <c r="I45" s="199"/>
      <c r="J45" s="199"/>
      <c r="K45" s="199"/>
      <c r="L45" s="199"/>
      <c r="M45" s="199"/>
    </row>
    <row r="46" spans="1:13" ht="4.5" hidden="1" customHeight="1" x14ac:dyDescent="0.3">
      <c r="A46" s="104"/>
      <c r="B46" s="127"/>
      <c r="C46" s="198"/>
      <c r="D46" s="199"/>
      <c r="H46" s="199"/>
      <c r="I46" s="199"/>
      <c r="J46" s="199"/>
      <c r="K46" s="199"/>
      <c r="L46" s="199"/>
      <c r="M46" s="199"/>
    </row>
    <row r="47" spans="1:13" ht="12.75" hidden="1" customHeight="1" x14ac:dyDescent="0.3">
      <c r="A47" s="102"/>
      <c r="B47" s="125"/>
      <c r="C47" s="91"/>
      <c r="D47" s="91"/>
      <c r="H47" s="199"/>
      <c r="I47" s="199"/>
      <c r="J47" s="199"/>
      <c r="K47" s="199"/>
      <c r="L47" s="199"/>
      <c r="M47" s="199"/>
    </row>
    <row r="48" spans="1:13" ht="12.75" hidden="1" customHeight="1" x14ac:dyDescent="0.3">
      <c r="A48" s="108" t="s">
        <v>92</v>
      </c>
      <c r="B48" s="125"/>
      <c r="C48" s="200" t="s">
        <v>278</v>
      </c>
      <c r="D48" s="201" t="s">
        <v>278</v>
      </c>
      <c r="H48" s="79"/>
      <c r="I48" s="79"/>
      <c r="J48" s="79"/>
      <c r="K48" s="79"/>
      <c r="L48" s="79"/>
      <c r="M48" s="79"/>
    </row>
    <row r="49" spans="1:13" ht="12.75" hidden="1" customHeight="1" x14ac:dyDescent="0.3">
      <c r="A49" s="102"/>
      <c r="B49" s="125"/>
      <c r="C49" s="198"/>
      <c r="D49" s="199"/>
      <c r="H49" s="201"/>
      <c r="I49" s="201"/>
      <c r="J49" s="201"/>
      <c r="K49" s="201"/>
      <c r="L49" s="201"/>
      <c r="M49" s="201"/>
    </row>
    <row r="50" spans="1:13" ht="12.75" hidden="1" customHeight="1" x14ac:dyDescent="0.3">
      <c r="A50" s="103" t="s">
        <v>82</v>
      </c>
      <c r="B50" s="126"/>
      <c r="C50" s="200" t="s">
        <v>278</v>
      </c>
      <c r="D50" s="201" t="s">
        <v>278</v>
      </c>
      <c r="H50" s="199"/>
      <c r="I50" s="199"/>
      <c r="J50" s="199"/>
      <c r="K50" s="199"/>
      <c r="L50" s="199"/>
      <c r="M50" s="199"/>
    </row>
    <row r="51" spans="1:13" ht="12.75" hidden="1" customHeight="1" x14ac:dyDescent="0.3">
      <c r="A51" s="104">
        <v>1</v>
      </c>
      <c r="B51" s="127" t="s">
        <v>78</v>
      </c>
      <c r="C51" s="198" t="s">
        <v>278</v>
      </c>
      <c r="D51" s="199" t="s">
        <v>278</v>
      </c>
      <c r="H51" s="199"/>
      <c r="I51" s="199"/>
      <c r="J51" s="199"/>
      <c r="K51" s="199"/>
      <c r="L51" s="199"/>
      <c r="M51" s="199"/>
    </row>
    <row r="52" spans="1:13" ht="12.75" hidden="1" customHeight="1" x14ac:dyDescent="0.3">
      <c r="A52" s="104">
        <v>2</v>
      </c>
      <c r="B52" s="127" t="s">
        <v>83</v>
      </c>
      <c r="C52" s="198" t="s">
        <v>278</v>
      </c>
      <c r="D52" s="199" t="s">
        <v>278</v>
      </c>
      <c r="H52" s="79"/>
      <c r="I52" s="79"/>
      <c r="J52" s="79"/>
      <c r="K52" s="79"/>
      <c r="L52" s="79"/>
      <c r="M52" s="79"/>
    </row>
    <row r="53" spans="1:13" ht="12.75" hidden="1" customHeight="1" x14ac:dyDescent="0.3">
      <c r="A53" s="105">
        <v>3</v>
      </c>
      <c r="B53" s="128" t="s">
        <v>84</v>
      </c>
      <c r="C53" s="198" t="s">
        <v>278</v>
      </c>
      <c r="D53" s="199" t="s">
        <v>278</v>
      </c>
      <c r="H53" s="201"/>
      <c r="I53" s="201"/>
      <c r="J53" s="201"/>
      <c r="K53" s="201"/>
      <c r="L53" s="201"/>
      <c r="M53" s="201"/>
    </row>
    <row r="54" spans="1:13" ht="12.75" hidden="1" customHeight="1" x14ac:dyDescent="0.3">
      <c r="A54" s="105"/>
      <c r="B54" s="128"/>
      <c r="C54" s="81"/>
      <c r="D54" s="79"/>
      <c r="H54" s="199"/>
      <c r="I54" s="199"/>
      <c r="J54" s="199"/>
      <c r="K54" s="199"/>
      <c r="L54" s="199"/>
      <c r="M54" s="199"/>
    </row>
    <row r="55" spans="1:13" ht="12.75" hidden="1" customHeight="1" x14ac:dyDescent="0.3">
      <c r="A55" s="103" t="s">
        <v>85</v>
      </c>
      <c r="B55" s="129"/>
      <c r="C55" s="200" t="s">
        <v>278</v>
      </c>
      <c r="D55" s="201" t="s">
        <v>278</v>
      </c>
      <c r="H55" s="199"/>
      <c r="I55" s="199"/>
      <c r="J55" s="199"/>
      <c r="K55" s="199"/>
      <c r="L55" s="199"/>
      <c r="M55" s="199"/>
    </row>
    <row r="56" spans="1:13" ht="12.75" hidden="1" customHeight="1" x14ac:dyDescent="0.3">
      <c r="A56" s="105">
        <v>4</v>
      </c>
      <c r="B56" s="128" t="s">
        <v>79</v>
      </c>
      <c r="C56" s="198" t="s">
        <v>278</v>
      </c>
      <c r="D56" s="199" t="s">
        <v>278</v>
      </c>
      <c r="H56" s="79"/>
      <c r="I56" s="79"/>
      <c r="J56" s="79"/>
      <c r="K56" s="79"/>
      <c r="L56" s="79"/>
      <c r="M56" s="79"/>
    </row>
    <row r="57" spans="1:13" ht="12.75" hidden="1" customHeight="1" x14ac:dyDescent="0.3">
      <c r="A57" s="105">
        <v>5</v>
      </c>
      <c r="B57" s="128" t="s">
        <v>86</v>
      </c>
      <c r="C57" s="198" t="s">
        <v>278</v>
      </c>
      <c r="D57" s="199" t="s">
        <v>278</v>
      </c>
      <c r="H57" s="201"/>
      <c r="I57" s="201"/>
      <c r="J57" s="201"/>
      <c r="K57" s="201"/>
      <c r="L57" s="201"/>
      <c r="M57" s="201"/>
    </row>
    <row r="58" spans="1:13" ht="12.75" hidden="1" customHeight="1" x14ac:dyDescent="0.3">
      <c r="A58" s="105"/>
      <c r="B58" s="128"/>
      <c r="C58" s="81"/>
      <c r="D58" s="79"/>
      <c r="H58" s="201"/>
      <c r="I58" s="91"/>
      <c r="J58" s="91"/>
      <c r="K58" s="91"/>
      <c r="L58" s="201"/>
      <c r="M58" s="201"/>
    </row>
    <row r="59" spans="1:13" ht="12.75" hidden="1" customHeight="1" x14ac:dyDescent="0.3">
      <c r="A59" s="103" t="s">
        <v>87</v>
      </c>
      <c r="B59" s="129"/>
      <c r="C59" s="200" t="s">
        <v>278</v>
      </c>
      <c r="D59" s="201" t="s">
        <v>278</v>
      </c>
      <c r="H59" s="201"/>
      <c r="I59" s="201"/>
      <c r="J59" s="201"/>
      <c r="K59" s="201"/>
      <c r="L59" s="201"/>
      <c r="M59" s="201"/>
    </row>
    <row r="60" spans="1:13" ht="12.75" hidden="1" customHeight="1" x14ac:dyDescent="0.3">
      <c r="A60" s="104">
        <v>6</v>
      </c>
      <c r="B60" s="128" t="s">
        <v>88</v>
      </c>
      <c r="C60" s="198" t="s">
        <v>278</v>
      </c>
      <c r="D60" s="199" t="s">
        <v>278</v>
      </c>
      <c r="H60" s="79"/>
      <c r="I60" s="79"/>
      <c r="J60" s="79"/>
      <c r="K60" s="79"/>
      <c r="L60" s="79"/>
      <c r="M60" s="79"/>
    </row>
    <row r="61" spans="1:13" ht="12.75" hidden="1" customHeight="1" x14ac:dyDescent="0.3">
      <c r="A61" s="104">
        <v>7</v>
      </c>
      <c r="B61" s="127" t="s">
        <v>89</v>
      </c>
      <c r="C61" s="198" t="s">
        <v>278</v>
      </c>
      <c r="D61" s="199" t="s">
        <v>278</v>
      </c>
      <c r="H61" s="79"/>
      <c r="I61" s="79"/>
      <c r="J61" s="79"/>
      <c r="K61" s="79"/>
      <c r="L61" s="79"/>
      <c r="M61" s="79"/>
    </row>
    <row r="62" spans="1:13" ht="12.75" hidden="1" customHeight="1" x14ac:dyDescent="0.3">
      <c r="A62" s="103"/>
      <c r="B62" s="129"/>
      <c r="C62" s="81"/>
      <c r="D62" s="79"/>
      <c r="H62" s="201"/>
      <c r="I62" s="201"/>
      <c r="J62" s="201"/>
      <c r="K62" s="201"/>
      <c r="L62" s="201"/>
      <c r="M62" s="201"/>
    </row>
    <row r="63" spans="1:13" ht="12.75" hidden="1" customHeight="1" x14ac:dyDescent="0.3">
      <c r="A63" s="103" t="s">
        <v>90</v>
      </c>
      <c r="B63" s="129"/>
      <c r="C63" s="200" t="s">
        <v>278</v>
      </c>
      <c r="D63" s="201" t="s">
        <v>278</v>
      </c>
      <c r="H63" s="199"/>
      <c r="I63" s="199"/>
      <c r="J63" s="199"/>
      <c r="K63" s="199"/>
      <c r="L63" s="199"/>
      <c r="M63" s="199"/>
    </row>
    <row r="64" spans="1:13" ht="12.75" hidden="1" customHeight="1" x14ac:dyDescent="0.3">
      <c r="A64" s="103"/>
      <c r="B64" s="129"/>
      <c r="C64" s="200"/>
      <c r="D64" s="201"/>
      <c r="H64" s="201"/>
      <c r="I64" s="201"/>
      <c r="J64" s="201"/>
      <c r="K64" s="201"/>
      <c r="L64" s="201"/>
      <c r="M64" s="201"/>
    </row>
    <row r="65" spans="1:13" ht="12.75" hidden="1" customHeight="1" x14ac:dyDescent="0.3">
      <c r="A65" s="103"/>
      <c r="B65" s="129"/>
      <c r="C65" s="200"/>
      <c r="D65" s="201"/>
      <c r="H65" s="199"/>
      <c r="I65" s="199"/>
      <c r="J65" s="199"/>
      <c r="K65" s="199"/>
      <c r="L65" s="199"/>
      <c r="M65" s="199"/>
    </row>
    <row r="66" spans="1:13" ht="12.75" hidden="1" customHeight="1" x14ac:dyDescent="0.3">
      <c r="A66" s="106"/>
      <c r="B66" s="130"/>
      <c r="C66" s="107"/>
      <c r="D66" s="84"/>
      <c r="H66" s="199"/>
      <c r="I66" s="199"/>
      <c r="J66" s="199"/>
      <c r="K66" s="199"/>
      <c r="L66" s="199"/>
      <c r="M66" s="199"/>
    </row>
    <row r="67" spans="1:13" ht="12.75" hidden="1" customHeight="1" x14ac:dyDescent="0.3">
      <c r="A67" s="104"/>
      <c r="B67" s="127"/>
      <c r="C67" s="81"/>
      <c r="D67" s="79"/>
      <c r="H67" s="199"/>
      <c r="I67" s="199"/>
      <c r="J67" s="199"/>
      <c r="K67" s="199"/>
      <c r="L67" s="199"/>
      <c r="M67" s="199"/>
    </row>
    <row r="68" spans="1:13" ht="12.75" hidden="1" customHeight="1" x14ac:dyDescent="0.3">
      <c r="A68" s="102" t="s">
        <v>93</v>
      </c>
      <c r="B68" s="125"/>
      <c r="C68" s="200">
        <v>1680</v>
      </c>
      <c r="D68" s="201">
        <v>100</v>
      </c>
      <c r="H68" s="79"/>
      <c r="I68" s="79"/>
      <c r="J68" s="79"/>
      <c r="K68" s="79"/>
      <c r="L68" s="79"/>
      <c r="M68" s="79"/>
    </row>
    <row r="69" spans="1:13" ht="12.75" hidden="1" customHeight="1" x14ac:dyDescent="0.3">
      <c r="A69" s="102"/>
      <c r="B69" s="125"/>
      <c r="C69" s="198"/>
      <c r="D69" s="199"/>
      <c r="H69" s="201"/>
      <c r="I69" s="201"/>
      <c r="J69" s="201"/>
      <c r="K69" s="201"/>
      <c r="L69" s="201"/>
      <c r="M69" s="201"/>
    </row>
    <row r="70" spans="1:13" s="271" customFormat="1" ht="12.75" hidden="1" customHeight="1" x14ac:dyDescent="0.3">
      <c r="A70" s="284" t="s">
        <v>82</v>
      </c>
      <c r="B70" s="268"/>
      <c r="C70" s="269">
        <v>380</v>
      </c>
      <c r="D70" s="270">
        <v>22.321428571428573</v>
      </c>
      <c r="H70" s="272"/>
      <c r="I70" s="272"/>
      <c r="J70" s="272"/>
      <c r="K70" s="272"/>
      <c r="L70" s="272"/>
      <c r="M70" s="272"/>
    </row>
    <row r="71" spans="1:13" s="271" customFormat="1" ht="12.75" hidden="1" customHeight="1" x14ac:dyDescent="0.3">
      <c r="A71" s="273">
        <v>1</v>
      </c>
      <c r="B71" s="274" t="s">
        <v>78</v>
      </c>
      <c r="C71" s="275" t="s">
        <v>278</v>
      </c>
      <c r="D71" s="272" t="s">
        <v>278</v>
      </c>
      <c r="H71" s="272"/>
      <c r="I71" s="272"/>
      <c r="J71" s="272"/>
      <c r="K71" s="272"/>
      <c r="L71" s="272"/>
      <c r="M71" s="272"/>
    </row>
    <row r="72" spans="1:13" s="271" customFormat="1" ht="12.75" hidden="1" customHeight="1" x14ac:dyDescent="0.3">
      <c r="A72" s="273">
        <v>2</v>
      </c>
      <c r="B72" s="274" t="s">
        <v>83</v>
      </c>
      <c r="C72" s="275">
        <v>80</v>
      </c>
      <c r="D72" s="272">
        <v>5</v>
      </c>
      <c r="H72" s="276"/>
      <c r="I72" s="276"/>
      <c r="J72" s="276"/>
      <c r="K72" s="276"/>
      <c r="L72" s="276"/>
      <c r="M72" s="276"/>
    </row>
    <row r="73" spans="1:13" s="271" customFormat="1" ht="12.75" hidden="1" customHeight="1" x14ac:dyDescent="0.3">
      <c r="A73" s="277">
        <v>3</v>
      </c>
      <c r="B73" s="278" t="s">
        <v>84</v>
      </c>
      <c r="C73" s="275">
        <v>290</v>
      </c>
      <c r="D73" s="272">
        <v>17.321428571428569</v>
      </c>
      <c r="H73" s="270"/>
      <c r="I73" s="270"/>
      <c r="J73" s="270"/>
      <c r="K73" s="270"/>
      <c r="L73" s="270"/>
      <c r="M73" s="270"/>
    </row>
    <row r="74" spans="1:13" s="271" customFormat="1" ht="12.75" hidden="1" customHeight="1" x14ac:dyDescent="0.3">
      <c r="A74" s="277"/>
      <c r="B74" s="278"/>
      <c r="C74" s="283"/>
      <c r="D74" s="276"/>
      <c r="H74" s="272"/>
      <c r="I74" s="272"/>
      <c r="J74" s="272"/>
      <c r="K74" s="272"/>
      <c r="L74" s="272"/>
      <c r="M74" s="272"/>
    </row>
    <row r="75" spans="1:13" s="271" customFormat="1" ht="12.75" hidden="1" customHeight="1" x14ac:dyDescent="0.3">
      <c r="A75" s="284" t="s">
        <v>85</v>
      </c>
      <c r="B75" s="281"/>
      <c r="C75" s="269">
        <v>650</v>
      </c>
      <c r="D75" s="270">
        <v>38.75</v>
      </c>
      <c r="H75" s="272"/>
      <c r="I75" s="272"/>
      <c r="J75" s="272"/>
      <c r="K75" s="272"/>
      <c r="L75" s="272"/>
      <c r="M75" s="272"/>
    </row>
    <row r="76" spans="1:13" s="271" customFormat="1" ht="12.75" hidden="1" customHeight="1" x14ac:dyDescent="0.3">
      <c r="A76" s="277">
        <v>4</v>
      </c>
      <c r="B76" s="278" t="s">
        <v>79</v>
      </c>
      <c r="C76" s="275">
        <v>190</v>
      </c>
      <c r="D76" s="272">
        <v>11.190476190476192</v>
      </c>
      <c r="H76" s="270"/>
      <c r="I76" s="270"/>
      <c r="J76" s="270"/>
      <c r="K76" s="270"/>
      <c r="L76" s="270"/>
      <c r="M76" s="270"/>
    </row>
    <row r="77" spans="1:13" s="271" customFormat="1" ht="12.75" hidden="1" customHeight="1" x14ac:dyDescent="0.3">
      <c r="A77" s="277">
        <v>5</v>
      </c>
      <c r="B77" s="278" t="s">
        <v>86</v>
      </c>
      <c r="C77" s="275">
        <v>460</v>
      </c>
      <c r="D77" s="272">
        <v>27.55952380952381</v>
      </c>
      <c r="H77" s="270"/>
      <c r="I77" s="270"/>
      <c r="J77" s="270"/>
      <c r="K77" s="270"/>
      <c r="L77" s="270"/>
      <c r="M77" s="270"/>
    </row>
    <row r="78" spans="1:13" s="271" customFormat="1" ht="12.75" hidden="1" customHeight="1" x14ac:dyDescent="0.3">
      <c r="A78" s="277"/>
      <c r="B78" s="278"/>
      <c r="C78" s="283"/>
      <c r="D78" s="276"/>
      <c r="H78" s="276"/>
    </row>
    <row r="79" spans="1:13" s="271" customFormat="1" ht="12.75" hidden="1" customHeight="1" x14ac:dyDescent="0.3">
      <c r="A79" s="284" t="s">
        <v>87</v>
      </c>
      <c r="B79" s="281"/>
      <c r="C79" s="269">
        <v>340</v>
      </c>
      <c r="D79" s="270">
        <v>20.416666666666668</v>
      </c>
      <c r="H79" s="270"/>
    </row>
    <row r="80" spans="1:13" s="271" customFormat="1" ht="12.75" hidden="1" customHeight="1" x14ac:dyDescent="0.3">
      <c r="A80" s="273">
        <v>6</v>
      </c>
      <c r="B80" s="278" t="s">
        <v>88</v>
      </c>
      <c r="C80" s="275">
        <v>80</v>
      </c>
      <c r="D80" s="272">
        <v>4.9404761904761907</v>
      </c>
      <c r="H80" s="272"/>
    </row>
    <row r="81" spans="1:8" s="279" customFormat="1" ht="12.75" hidden="1" customHeight="1" x14ac:dyDescent="0.3">
      <c r="A81" s="273">
        <v>7</v>
      </c>
      <c r="B81" s="274" t="s">
        <v>89</v>
      </c>
      <c r="C81" s="275">
        <v>260</v>
      </c>
      <c r="D81" s="272">
        <v>15.476190476190476</v>
      </c>
      <c r="H81" s="272"/>
    </row>
    <row r="82" spans="1:8" ht="12.75" hidden="1" customHeight="1" x14ac:dyDescent="0.3">
      <c r="A82" s="104"/>
      <c r="B82" s="128"/>
      <c r="C82" s="200"/>
      <c r="D82" s="201"/>
      <c r="H82" s="201"/>
    </row>
    <row r="83" spans="1:8" ht="12.75" hidden="1" customHeight="1" x14ac:dyDescent="0.3">
      <c r="A83" s="103" t="s">
        <v>90</v>
      </c>
      <c r="B83" s="129"/>
      <c r="C83" s="200">
        <v>310</v>
      </c>
      <c r="D83" s="201">
        <v>18.511904761904763</v>
      </c>
      <c r="H83" s="201"/>
    </row>
    <row r="84" spans="1:8" ht="9.75" customHeight="1" thickBot="1" x14ac:dyDescent="0.35">
      <c r="A84" s="119"/>
      <c r="B84" s="131"/>
      <c r="C84" s="120"/>
      <c r="D84" s="121"/>
      <c r="H84" s="92"/>
    </row>
    <row r="85" spans="1:8" ht="2.25" customHeight="1" x14ac:dyDescent="0.3">
      <c r="D85" s="92"/>
    </row>
    <row r="86" spans="1:8" x14ac:dyDescent="0.3">
      <c r="A86" s="818" t="s">
        <v>214</v>
      </c>
      <c r="B86" s="818"/>
      <c r="C86" s="818"/>
      <c r="D86" s="818"/>
    </row>
    <row r="87" spans="1:8" s="65" customFormat="1" ht="3" customHeight="1" x14ac:dyDescent="0.3">
      <c r="A87" s="377" t="s">
        <v>70</v>
      </c>
      <c r="B87" s="378"/>
      <c r="C87" s="378"/>
      <c r="D87" s="378"/>
      <c r="E87" s="74"/>
      <c r="F87" s="74"/>
    </row>
    <row r="88" spans="1:8" s="369" customFormat="1" ht="12" customHeight="1" x14ac:dyDescent="0.3">
      <c r="A88" s="379" t="s">
        <v>36</v>
      </c>
      <c r="B88" s="380"/>
      <c r="C88" s="380"/>
      <c r="D88" s="380"/>
    </row>
    <row r="89" spans="1:8" ht="15" customHeight="1" x14ac:dyDescent="0.3">
      <c r="A89" s="819" t="s">
        <v>211</v>
      </c>
      <c r="B89" s="819"/>
      <c r="C89" s="819"/>
      <c r="D89" s="819"/>
      <c r="E89" s="92"/>
      <c r="F89" s="92"/>
    </row>
    <row r="90" spans="1:8" ht="12.75" customHeight="1" x14ac:dyDescent="0.3">
      <c r="A90" s="74"/>
      <c r="D90" s="468"/>
      <c r="E90" s="92"/>
      <c r="F90" s="92"/>
    </row>
    <row r="91" spans="1:8" ht="12.75" customHeight="1" x14ac:dyDescent="0.3">
      <c r="A91" s="74"/>
      <c r="D91" s="92"/>
      <c r="E91" s="92"/>
      <c r="F91" s="92"/>
    </row>
    <row r="92" spans="1:8" ht="12.75" customHeight="1" x14ac:dyDescent="0.3">
      <c r="D92" s="92"/>
      <c r="E92" s="92"/>
      <c r="F92" s="92"/>
    </row>
    <row r="97" spans="1:6" ht="12.75" customHeight="1" x14ac:dyDescent="0.3">
      <c r="A97" s="109"/>
      <c r="B97" s="110"/>
      <c r="C97" s="205"/>
      <c r="D97" s="206"/>
      <c r="E97" s="206"/>
      <c r="F97" s="206"/>
    </row>
    <row r="98" spans="1:6" ht="12.75" customHeight="1" x14ac:dyDescent="0.3">
      <c r="B98" s="111"/>
      <c r="C98" s="207"/>
      <c r="D98" s="208"/>
      <c r="E98" s="208"/>
      <c r="F98" s="208"/>
    </row>
    <row r="99" spans="1:6" ht="12.75" customHeight="1" x14ac:dyDescent="0.3">
      <c r="B99" s="111"/>
      <c r="C99" s="207"/>
      <c r="D99" s="208"/>
      <c r="E99" s="208"/>
      <c r="F99" s="208"/>
    </row>
    <row r="100" spans="1:6" ht="12.75" customHeight="1" x14ac:dyDescent="0.3">
      <c r="B100" s="111"/>
      <c r="C100" s="207"/>
      <c r="D100" s="208"/>
      <c r="E100" s="208"/>
      <c r="F100" s="208"/>
    </row>
    <row r="101" spans="1:6" ht="12.75" customHeight="1" x14ac:dyDescent="0.3">
      <c r="B101" s="111"/>
      <c r="D101" s="113"/>
      <c r="E101" s="113"/>
      <c r="F101" s="113"/>
    </row>
    <row r="102" spans="1:6" ht="12.75" customHeight="1" x14ac:dyDescent="0.3">
      <c r="B102" s="111"/>
      <c r="C102" s="205"/>
      <c r="D102" s="206"/>
      <c r="E102" s="206"/>
      <c r="F102" s="206"/>
    </row>
    <row r="103" spans="1:6" ht="12.75" customHeight="1" x14ac:dyDescent="0.3">
      <c r="B103" s="111"/>
      <c r="C103" s="207"/>
      <c r="D103" s="208"/>
      <c r="E103" s="208"/>
      <c r="F103" s="208"/>
    </row>
    <row r="104" spans="1:6" ht="12.75" customHeight="1" x14ac:dyDescent="0.3">
      <c r="B104" s="111"/>
      <c r="C104" s="207"/>
      <c r="D104" s="208"/>
      <c r="E104" s="208"/>
      <c r="F104" s="208"/>
    </row>
    <row r="105" spans="1:6" ht="12.75" customHeight="1" x14ac:dyDescent="0.3">
      <c r="B105" s="111"/>
      <c r="D105" s="113"/>
      <c r="E105" s="113"/>
      <c r="F105" s="113"/>
    </row>
    <row r="106" spans="1:6" ht="12.75" customHeight="1" x14ac:dyDescent="0.3">
      <c r="A106" s="109"/>
      <c r="B106" s="114"/>
      <c r="C106" s="205"/>
      <c r="D106" s="206"/>
      <c r="E106" s="206"/>
      <c r="F106" s="206"/>
    </row>
    <row r="107" spans="1:6" ht="12.75" customHeight="1" x14ac:dyDescent="0.3">
      <c r="B107" s="112"/>
      <c r="C107" s="207"/>
      <c r="D107" s="208"/>
      <c r="E107" s="208"/>
      <c r="F107" s="208"/>
    </row>
    <row r="108" spans="1:6" ht="12.75" customHeight="1" x14ac:dyDescent="0.3">
      <c r="B108" s="111"/>
      <c r="C108" s="207"/>
      <c r="D108" s="208"/>
      <c r="E108" s="208"/>
      <c r="F108" s="208"/>
    </row>
    <row r="109" spans="1:6" ht="12.75" customHeight="1" x14ac:dyDescent="0.3">
      <c r="B109" s="112"/>
      <c r="D109" s="113"/>
      <c r="E109" s="113"/>
      <c r="F109" s="113"/>
    </row>
    <row r="110" spans="1:6" ht="12.75" customHeight="1" x14ac:dyDescent="0.3">
      <c r="A110" s="109"/>
      <c r="B110" s="114"/>
      <c r="C110" s="205"/>
      <c r="D110" s="206"/>
      <c r="E110" s="206"/>
      <c r="F110" s="206"/>
    </row>
    <row r="111" spans="1:6" ht="12.75" customHeight="1" x14ac:dyDescent="0.3">
      <c r="B111" s="111"/>
      <c r="C111" s="115"/>
      <c r="D111" s="92"/>
      <c r="E111" s="92"/>
      <c r="F111" s="92"/>
    </row>
    <row r="112" spans="1:6" ht="12.75" customHeight="1" x14ac:dyDescent="0.3">
      <c r="D112" s="92"/>
      <c r="E112" s="92"/>
      <c r="F112" s="92"/>
    </row>
    <row r="113" spans="1:6" ht="12.75" customHeight="1" x14ac:dyDescent="0.3">
      <c r="A113" s="85"/>
      <c r="D113" s="92"/>
      <c r="E113" s="92"/>
      <c r="F113" s="92"/>
    </row>
    <row r="114" spans="1:6" ht="12.75" customHeight="1" x14ac:dyDescent="0.3">
      <c r="A114" s="86"/>
      <c r="B114" s="65"/>
      <c r="C114" s="65"/>
      <c r="D114" s="65"/>
      <c r="E114" s="65"/>
      <c r="F114" s="65"/>
    </row>
    <row r="115" spans="1:6" ht="12.75" customHeight="1" x14ac:dyDescent="0.3">
      <c r="D115" s="92"/>
      <c r="E115" s="92"/>
      <c r="F115" s="92"/>
    </row>
    <row r="116" spans="1:6" ht="12.75" customHeight="1" x14ac:dyDescent="0.3">
      <c r="A116" s="74"/>
      <c r="D116" s="92"/>
      <c r="E116" s="92"/>
      <c r="F116" s="92"/>
    </row>
    <row r="117" spans="1:6" ht="12.75" customHeight="1" x14ac:dyDescent="0.3">
      <c r="A117" s="74"/>
      <c r="D117" s="92"/>
      <c r="E117" s="92"/>
      <c r="F117" s="92"/>
    </row>
    <row r="118" spans="1:6" ht="12.75" customHeight="1" x14ac:dyDescent="0.3">
      <c r="A118" s="74"/>
      <c r="D118" s="92"/>
      <c r="E118" s="92"/>
      <c r="F118" s="92"/>
    </row>
  </sheetData>
  <mergeCells count="5">
    <mergeCell ref="A13:B13"/>
    <mergeCell ref="A22:B22"/>
    <mergeCell ref="A2:D2"/>
    <mergeCell ref="A86:D86"/>
    <mergeCell ref="A89:D89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39"/>
  <sheetViews>
    <sheetView tabSelected="1" workbookViewId="0">
      <selection activeCell="K5" sqref="K5"/>
    </sheetView>
  </sheetViews>
  <sheetFormatPr defaultRowHeight="16.5" x14ac:dyDescent="0.3"/>
  <cols>
    <col min="1" max="1" width="30" customWidth="1"/>
    <col min="2" max="2" width="6" customWidth="1"/>
    <col min="3" max="10" width="5.625" customWidth="1"/>
    <col min="11" max="11" width="6" customWidth="1"/>
  </cols>
  <sheetData>
    <row r="1" spans="1:251" s="39" customFormat="1" ht="17.25" x14ac:dyDescent="0.3">
      <c r="A1" s="62" t="s">
        <v>40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51" s="39" customFormat="1" ht="39.75" customHeight="1" x14ac:dyDescent="0.3">
      <c r="A2" s="817" t="s">
        <v>162</v>
      </c>
      <c r="B2" s="817"/>
      <c r="C2" s="817"/>
      <c r="D2" s="817"/>
      <c r="E2" s="817"/>
      <c r="F2" s="817"/>
      <c r="G2" s="817"/>
      <c r="H2" s="817"/>
      <c r="I2" s="817"/>
      <c r="J2" s="817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51" s="39" customFormat="1" ht="17.25" x14ac:dyDescent="0.3">
      <c r="A3" s="54"/>
      <c r="B3" s="54"/>
      <c r="C3" s="54"/>
      <c r="D3" s="54"/>
      <c r="E3" s="54"/>
      <c r="F3" s="54"/>
      <c r="G3" s="54"/>
      <c r="H3" s="62"/>
      <c r="I3" s="62"/>
      <c r="J3" s="62"/>
      <c r="K3" s="62"/>
      <c r="L3" s="62"/>
      <c r="M3" s="62"/>
      <c r="N3" s="62"/>
      <c r="O3" s="62"/>
      <c r="P3" s="62"/>
      <c r="Q3" s="62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51" ht="7.5" hidden="1" customHeight="1" x14ac:dyDescent="0.3">
      <c r="A4" s="144"/>
      <c r="B4" s="80"/>
      <c r="C4" s="80"/>
      <c r="D4" s="80"/>
      <c r="E4" s="80"/>
      <c r="F4" s="80"/>
      <c r="G4" s="132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43"/>
      <c r="S4" s="139"/>
      <c r="T4" s="139"/>
      <c r="U4" s="139"/>
      <c r="V4" s="139"/>
      <c r="W4" s="139"/>
      <c r="X4" s="139"/>
      <c r="Y4" s="139"/>
      <c r="Z4" s="139"/>
      <c r="AA4" s="139"/>
    </row>
    <row r="5" spans="1:251" s="46" customFormat="1" ht="24.75" customHeight="1" thickBot="1" x14ac:dyDescent="0.3">
      <c r="A5" s="469" t="s">
        <v>236</v>
      </c>
      <c r="B5" s="49"/>
      <c r="C5" s="49"/>
      <c r="D5" s="49"/>
      <c r="E5" s="49"/>
      <c r="F5" s="49"/>
      <c r="H5" s="48"/>
      <c r="I5" s="48"/>
      <c r="J5" s="44" t="s">
        <v>277</v>
      </c>
      <c r="K5" s="48"/>
      <c r="L5" s="47"/>
      <c r="M5" s="47"/>
      <c r="N5" s="47"/>
      <c r="O5" s="47"/>
      <c r="P5" s="47"/>
      <c r="Q5" s="43"/>
      <c r="R5" s="40"/>
      <c r="S5" s="40"/>
      <c r="T5" s="40"/>
      <c r="U5" s="40"/>
      <c r="V5" s="40"/>
      <c r="W5" s="40"/>
      <c r="X5" s="40"/>
      <c r="Y5" s="40"/>
      <c r="Z5" s="45"/>
    </row>
    <row r="6" spans="1:251" ht="1.5" customHeight="1" x14ac:dyDescent="0.3">
      <c r="A6" s="420"/>
      <c r="B6" s="421"/>
      <c r="C6" s="421"/>
      <c r="D6" s="421"/>
      <c r="E6" s="421"/>
      <c r="F6" s="421"/>
      <c r="G6" s="421"/>
      <c r="H6" s="421"/>
      <c r="I6" s="421"/>
      <c r="J6" s="421"/>
      <c r="K6" s="116"/>
      <c r="L6" s="141"/>
      <c r="M6" s="141"/>
      <c r="N6" s="141"/>
      <c r="O6" s="141"/>
      <c r="P6" s="141"/>
      <c r="Q6" s="58"/>
      <c r="R6" s="59"/>
      <c r="S6" s="59"/>
      <c r="T6" s="59"/>
      <c r="U6" s="59"/>
      <c r="V6" s="59"/>
      <c r="W6" s="59"/>
      <c r="X6" s="59"/>
      <c r="Y6" s="59"/>
      <c r="Z6" s="135"/>
    </row>
    <row r="7" spans="1:251" ht="22.5" customHeight="1" x14ac:dyDescent="0.3">
      <c r="A7" s="830" t="s">
        <v>231</v>
      </c>
      <c r="B7" s="830"/>
      <c r="C7" s="826" t="s">
        <v>171</v>
      </c>
      <c r="D7" s="827"/>
      <c r="E7" s="827"/>
      <c r="F7" s="827"/>
      <c r="G7" s="827"/>
      <c r="H7" s="827"/>
      <c r="I7" s="827"/>
      <c r="J7" s="827"/>
      <c r="K7" s="116"/>
      <c r="L7" s="141"/>
      <c r="M7" s="141"/>
      <c r="N7" s="141"/>
      <c r="O7" s="141"/>
      <c r="P7" s="141"/>
      <c r="Q7" s="58"/>
      <c r="R7" s="59"/>
      <c r="S7" s="59"/>
      <c r="T7" s="59"/>
      <c r="U7" s="59"/>
      <c r="V7" s="59"/>
      <c r="W7" s="59"/>
      <c r="X7" s="59"/>
      <c r="Y7" s="59"/>
      <c r="Z7" s="135"/>
    </row>
    <row r="8" spans="1:251" ht="145.5" customHeight="1" x14ac:dyDescent="0.3">
      <c r="A8" s="830"/>
      <c r="B8" s="830"/>
      <c r="C8" s="423" t="s">
        <v>78</v>
      </c>
      <c r="D8" s="423" t="s">
        <v>210</v>
      </c>
      <c r="E8" s="423" t="s">
        <v>84</v>
      </c>
      <c r="F8" s="423" t="s">
        <v>79</v>
      </c>
      <c r="G8" s="424" t="s">
        <v>163</v>
      </c>
      <c r="H8" s="424" t="s">
        <v>164</v>
      </c>
      <c r="I8" s="424" t="s">
        <v>165</v>
      </c>
      <c r="J8" s="424" t="s">
        <v>90</v>
      </c>
      <c r="K8" s="116"/>
      <c r="L8" s="141"/>
      <c r="M8" s="141"/>
      <c r="N8" s="141"/>
      <c r="O8" s="141"/>
      <c r="P8" s="141"/>
      <c r="Q8" s="58"/>
      <c r="R8" s="59"/>
      <c r="S8" s="59"/>
      <c r="T8" s="59"/>
      <c r="U8" s="59"/>
      <c r="V8" s="59"/>
      <c r="W8" s="59"/>
      <c r="X8" s="59"/>
      <c r="Y8" s="59"/>
      <c r="Z8" s="135"/>
    </row>
    <row r="9" spans="1:251" ht="1.5" customHeight="1" thickBot="1" x14ac:dyDescent="0.35">
      <c r="A9" s="425"/>
      <c r="B9" s="426"/>
      <c r="C9" s="426"/>
      <c r="D9" s="426"/>
      <c r="E9" s="426"/>
      <c r="F9" s="426"/>
      <c r="G9" s="426"/>
      <c r="H9" s="426"/>
      <c r="I9" s="426"/>
      <c r="J9" s="426"/>
      <c r="K9" s="116"/>
      <c r="L9" s="141"/>
      <c r="M9" s="141"/>
      <c r="N9" s="141"/>
      <c r="O9" s="141"/>
      <c r="P9" s="141"/>
      <c r="Q9" s="58"/>
      <c r="R9" s="59"/>
      <c r="S9" s="59"/>
      <c r="T9" s="59"/>
      <c r="U9" s="59"/>
      <c r="V9" s="59"/>
      <c r="W9" s="59"/>
      <c r="X9" s="59"/>
      <c r="Y9" s="59"/>
      <c r="Z9" s="135"/>
    </row>
    <row r="10" spans="1:251" x14ac:dyDescent="0.3">
      <c r="A10" s="123"/>
      <c r="B10" s="88"/>
      <c r="C10" s="88"/>
      <c r="D10" s="88"/>
      <c r="E10" s="88"/>
      <c r="F10" s="88"/>
      <c r="G10" s="88"/>
      <c r="H10" s="88"/>
      <c r="I10" s="88"/>
      <c r="J10" s="88"/>
      <c r="K10" s="116"/>
      <c r="L10" s="141"/>
      <c r="M10" s="141"/>
      <c r="N10" s="141"/>
      <c r="O10" s="141"/>
      <c r="P10" s="141"/>
      <c r="Q10" s="145"/>
      <c r="R10" s="133"/>
      <c r="S10" s="133"/>
      <c r="T10" s="133"/>
      <c r="U10" s="133"/>
      <c r="V10" s="133"/>
      <c r="W10" s="133"/>
      <c r="X10" s="133"/>
      <c r="Y10" s="133"/>
      <c r="Z10" s="135"/>
    </row>
    <row r="11" spans="1:251" s="41" customFormat="1" ht="13.5" x14ac:dyDescent="0.25">
      <c r="A11" s="709" t="s">
        <v>5</v>
      </c>
      <c r="B11" s="710">
        <v>2930</v>
      </c>
      <c r="C11" s="719">
        <v>0</v>
      </c>
      <c r="D11" s="719">
        <v>120</v>
      </c>
      <c r="E11" s="719">
        <v>410</v>
      </c>
      <c r="F11" s="719">
        <v>250</v>
      </c>
      <c r="G11" s="719">
        <v>470</v>
      </c>
      <c r="H11" s="719">
        <v>700</v>
      </c>
      <c r="I11" s="719">
        <v>540</v>
      </c>
      <c r="J11" s="719">
        <v>440</v>
      </c>
      <c r="K11" s="66"/>
      <c r="L11" s="137"/>
      <c r="M11" s="137"/>
      <c r="N11" s="137"/>
      <c r="O11" s="137"/>
      <c r="P11" s="137"/>
      <c r="Q11" s="56"/>
      <c r="R11" s="57"/>
      <c r="S11" s="57"/>
      <c r="T11" s="57"/>
      <c r="U11" s="57"/>
      <c r="V11" s="57"/>
      <c r="W11" s="57"/>
      <c r="X11" s="57"/>
      <c r="Y11" s="57"/>
      <c r="Z11" s="139"/>
    </row>
    <row r="12" spans="1:251" x14ac:dyDescent="0.3">
      <c r="A12" s="711"/>
      <c r="B12" s="712">
        <v>100.00000000000001</v>
      </c>
      <c r="C12" s="712" t="s">
        <v>279</v>
      </c>
      <c r="D12" s="712">
        <v>4.2008196721311473</v>
      </c>
      <c r="E12" s="712">
        <v>14.03688524590164</v>
      </c>
      <c r="F12" s="712">
        <v>8.4016393442622945</v>
      </c>
      <c r="G12" s="712">
        <v>16.01775956284153</v>
      </c>
      <c r="H12" s="712">
        <v>23.736338797814209</v>
      </c>
      <c r="I12" s="712">
        <v>18.579234972677597</v>
      </c>
      <c r="J12" s="712">
        <v>15.027322404371585</v>
      </c>
      <c r="K12" s="116"/>
      <c r="L12" s="141"/>
      <c r="M12" s="141"/>
      <c r="N12" s="141"/>
      <c r="O12" s="141"/>
      <c r="P12" s="141"/>
      <c r="Q12" s="58"/>
      <c r="R12" s="59"/>
      <c r="S12" s="59"/>
      <c r="T12" s="59"/>
      <c r="U12" s="59"/>
      <c r="V12" s="59"/>
      <c r="W12" s="59"/>
      <c r="X12" s="59"/>
      <c r="Y12" s="59"/>
      <c r="Z12" s="135"/>
    </row>
    <row r="13" spans="1:251" x14ac:dyDescent="0.3">
      <c r="A13" s="711"/>
      <c r="B13" s="713"/>
      <c r="C13" s="713"/>
      <c r="D13" s="713"/>
      <c r="E13" s="713"/>
      <c r="F13" s="713"/>
      <c r="G13" s="713"/>
      <c r="H13" s="713"/>
      <c r="I13" s="713"/>
      <c r="J13" s="713"/>
      <c r="K13" s="141"/>
      <c r="L13" s="141"/>
      <c r="M13" s="141"/>
      <c r="N13" s="141"/>
      <c r="O13" s="141"/>
      <c r="P13" s="141"/>
      <c r="Q13" s="58"/>
      <c r="R13" s="59"/>
      <c r="S13" s="59"/>
      <c r="T13" s="59"/>
      <c r="U13" s="59"/>
      <c r="V13" s="59"/>
      <c r="W13" s="59"/>
      <c r="X13" s="59"/>
      <c r="Y13" s="59"/>
      <c r="Z13" s="135"/>
    </row>
    <row r="14" spans="1:251" s="290" customFormat="1" ht="27" x14ac:dyDescent="0.25">
      <c r="A14" s="714" t="s">
        <v>41</v>
      </c>
      <c r="B14" s="477">
        <v>1170</v>
      </c>
      <c r="C14" s="478" t="s">
        <v>279</v>
      </c>
      <c r="D14" s="478">
        <v>4.2060085836909868</v>
      </c>
      <c r="E14" s="478">
        <v>9.785407725321889</v>
      </c>
      <c r="F14" s="478" t="s">
        <v>278</v>
      </c>
      <c r="G14" s="478">
        <v>18.283261802575108</v>
      </c>
      <c r="H14" s="478">
        <v>23.519313304721027</v>
      </c>
      <c r="I14" s="478">
        <v>20.171673819742487</v>
      </c>
      <c r="J14" s="478">
        <v>23.948497854077253</v>
      </c>
      <c r="K14" s="286"/>
      <c r="L14" s="286"/>
      <c r="M14" s="286"/>
      <c r="N14" s="286"/>
      <c r="O14" s="286"/>
      <c r="P14" s="286"/>
      <c r="Q14" s="287"/>
      <c r="R14" s="288"/>
      <c r="S14" s="288"/>
      <c r="T14" s="288"/>
      <c r="U14" s="288"/>
      <c r="V14" s="288"/>
      <c r="W14" s="288"/>
      <c r="X14" s="288"/>
      <c r="Y14" s="288"/>
      <c r="Z14" s="289"/>
    </row>
    <row r="15" spans="1:251" s="291" customFormat="1" ht="14.25" x14ac:dyDescent="0.3">
      <c r="A15" s="714"/>
      <c r="B15" s="477"/>
      <c r="C15" s="478"/>
      <c r="D15" s="478"/>
      <c r="E15" s="478"/>
      <c r="F15" s="478"/>
      <c r="G15" s="478"/>
      <c r="H15" s="478"/>
      <c r="I15" s="478"/>
      <c r="J15" s="478"/>
      <c r="K15" s="286"/>
      <c r="L15" s="286"/>
      <c r="M15" s="286"/>
      <c r="N15" s="286"/>
      <c r="O15" s="286"/>
      <c r="P15" s="286"/>
      <c r="Q15" s="292"/>
      <c r="R15" s="293"/>
      <c r="S15" s="293"/>
      <c r="T15" s="293"/>
      <c r="U15" s="293"/>
      <c r="V15" s="293"/>
      <c r="W15" s="293"/>
      <c r="X15" s="293"/>
      <c r="Y15" s="293"/>
      <c r="Z15" s="289"/>
    </row>
    <row r="16" spans="1:251" s="291" customFormat="1" ht="14.25" x14ac:dyDescent="0.3">
      <c r="A16" s="715" t="s">
        <v>42</v>
      </c>
      <c r="B16" s="477">
        <v>90</v>
      </c>
      <c r="C16" s="478" t="s">
        <v>279</v>
      </c>
      <c r="D16" s="478" t="s">
        <v>278</v>
      </c>
      <c r="E16" s="478" t="s">
        <v>278</v>
      </c>
      <c r="F16" s="478">
        <v>79.069767441860463</v>
      </c>
      <c r="G16" s="478" t="s">
        <v>279</v>
      </c>
      <c r="H16" s="478" t="s">
        <v>278</v>
      </c>
      <c r="I16" s="478" t="s">
        <v>279</v>
      </c>
      <c r="J16" s="478" t="s">
        <v>279</v>
      </c>
      <c r="K16" s="286"/>
      <c r="L16" s="286"/>
      <c r="M16" s="286"/>
      <c r="N16" s="286"/>
      <c r="O16" s="286"/>
      <c r="P16" s="286"/>
      <c r="Q16" s="294"/>
      <c r="R16" s="295"/>
      <c r="S16" s="295"/>
      <c r="T16" s="295"/>
      <c r="U16" s="295"/>
      <c r="V16" s="295"/>
      <c r="W16" s="295"/>
      <c r="X16" s="295"/>
      <c r="Y16" s="295"/>
      <c r="Z16" s="289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  <c r="CD16" s="286"/>
      <c r="CE16" s="286"/>
      <c r="CF16" s="286"/>
      <c r="CG16" s="286"/>
      <c r="CH16" s="286"/>
      <c r="CI16" s="286"/>
      <c r="CJ16" s="286"/>
      <c r="CK16" s="286"/>
      <c r="CL16" s="286"/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286"/>
      <c r="DB16" s="286"/>
      <c r="DC16" s="286"/>
      <c r="DD16" s="286"/>
      <c r="DE16" s="286"/>
      <c r="DF16" s="286"/>
      <c r="DG16" s="286"/>
      <c r="DH16" s="286"/>
      <c r="DI16" s="286"/>
      <c r="DJ16" s="286"/>
      <c r="DK16" s="286"/>
      <c r="DL16" s="286"/>
      <c r="DM16" s="286"/>
      <c r="DN16" s="286"/>
      <c r="DO16" s="286"/>
      <c r="DP16" s="286"/>
      <c r="DQ16" s="286"/>
      <c r="DR16" s="286"/>
      <c r="DS16" s="286"/>
      <c r="DT16" s="286"/>
      <c r="DU16" s="286"/>
      <c r="DV16" s="286"/>
      <c r="DW16" s="286"/>
      <c r="DX16" s="286"/>
      <c r="DY16" s="286"/>
      <c r="DZ16" s="286"/>
      <c r="EA16" s="286"/>
      <c r="EB16" s="286"/>
      <c r="EC16" s="286"/>
      <c r="ED16" s="286"/>
      <c r="EE16" s="286"/>
      <c r="EF16" s="286"/>
      <c r="EG16" s="286"/>
      <c r="EH16" s="286"/>
      <c r="EI16" s="286"/>
      <c r="EJ16" s="286"/>
      <c r="EK16" s="286"/>
      <c r="EL16" s="286"/>
      <c r="EM16" s="286"/>
      <c r="EN16" s="286"/>
      <c r="EO16" s="286"/>
      <c r="EP16" s="286"/>
      <c r="EQ16" s="286"/>
      <c r="ER16" s="286"/>
      <c r="ES16" s="286"/>
      <c r="ET16" s="286"/>
      <c r="EU16" s="286"/>
      <c r="EV16" s="286"/>
      <c r="EW16" s="286"/>
      <c r="EX16" s="286"/>
      <c r="EY16" s="286"/>
      <c r="EZ16" s="286"/>
      <c r="FA16" s="286"/>
      <c r="FB16" s="286"/>
      <c r="FC16" s="286"/>
      <c r="FD16" s="286"/>
      <c r="FE16" s="286"/>
      <c r="FF16" s="286"/>
      <c r="FG16" s="286"/>
      <c r="FH16" s="286"/>
      <c r="FI16" s="286"/>
      <c r="FJ16" s="286"/>
      <c r="FK16" s="286"/>
      <c r="FL16" s="286"/>
      <c r="FM16" s="286"/>
      <c r="FN16" s="286"/>
      <c r="FO16" s="286"/>
      <c r="FP16" s="286"/>
      <c r="FQ16" s="286"/>
      <c r="FR16" s="286"/>
      <c r="FS16" s="286"/>
      <c r="FT16" s="286"/>
      <c r="FU16" s="286"/>
      <c r="FV16" s="286"/>
      <c r="FW16" s="286"/>
      <c r="FX16" s="286"/>
      <c r="FY16" s="286"/>
      <c r="FZ16" s="286"/>
      <c r="GA16" s="286"/>
      <c r="GB16" s="286"/>
      <c r="GC16" s="286"/>
      <c r="GD16" s="286"/>
      <c r="GE16" s="286"/>
      <c r="GF16" s="286"/>
      <c r="GG16" s="286"/>
      <c r="GH16" s="286"/>
      <c r="GI16" s="286"/>
      <c r="GJ16" s="286"/>
      <c r="GK16" s="286"/>
      <c r="GL16" s="286"/>
      <c r="GM16" s="286"/>
      <c r="GN16" s="286"/>
      <c r="GO16" s="286"/>
      <c r="GP16" s="286"/>
      <c r="GQ16" s="286"/>
      <c r="GR16" s="286"/>
      <c r="GS16" s="286"/>
      <c r="GT16" s="286"/>
      <c r="GU16" s="286"/>
      <c r="GV16" s="286"/>
      <c r="GW16" s="286"/>
      <c r="GX16" s="286"/>
      <c r="GY16" s="286"/>
      <c r="GZ16" s="286"/>
      <c r="HA16" s="286"/>
      <c r="HB16" s="286"/>
      <c r="HC16" s="286"/>
      <c r="HD16" s="286"/>
      <c r="HE16" s="286"/>
      <c r="HF16" s="286"/>
      <c r="HG16" s="286"/>
      <c r="HH16" s="286"/>
      <c r="HI16" s="286"/>
      <c r="HJ16" s="286"/>
      <c r="HK16" s="286"/>
      <c r="HL16" s="286"/>
      <c r="HM16" s="286"/>
      <c r="HN16" s="286"/>
      <c r="HO16" s="286"/>
      <c r="HP16" s="286"/>
      <c r="HQ16" s="286"/>
      <c r="HR16" s="286"/>
      <c r="HS16" s="286"/>
      <c r="HT16" s="286"/>
      <c r="HU16" s="286"/>
      <c r="HV16" s="286"/>
      <c r="HW16" s="286"/>
      <c r="HX16" s="286"/>
      <c r="HY16" s="286"/>
      <c r="HZ16" s="286"/>
      <c r="IA16" s="286"/>
      <c r="IB16" s="286"/>
      <c r="IC16" s="286"/>
      <c r="ID16" s="286"/>
      <c r="IE16" s="286"/>
      <c r="IF16" s="286"/>
      <c r="IG16" s="286"/>
      <c r="IH16" s="286"/>
      <c r="II16" s="286"/>
      <c r="IJ16" s="286"/>
      <c r="IK16" s="286"/>
      <c r="IL16" s="286"/>
      <c r="IM16" s="286"/>
      <c r="IN16" s="286"/>
      <c r="IO16" s="286"/>
      <c r="IP16" s="286"/>
      <c r="IQ16" s="286"/>
    </row>
    <row r="17" spans="1:251" s="291" customFormat="1" ht="28.5" x14ac:dyDescent="0.3">
      <c r="A17" s="716" t="s">
        <v>43</v>
      </c>
      <c r="B17" s="479" t="s">
        <v>278</v>
      </c>
      <c r="C17" s="480" t="s">
        <v>279</v>
      </c>
      <c r="D17" s="480" t="s">
        <v>278</v>
      </c>
      <c r="E17" s="480" t="s">
        <v>278</v>
      </c>
      <c r="F17" s="480" t="s">
        <v>278</v>
      </c>
      <c r="G17" s="480" t="s">
        <v>279</v>
      </c>
      <c r="H17" s="480" t="s">
        <v>279</v>
      </c>
      <c r="I17" s="480" t="s">
        <v>279</v>
      </c>
      <c r="J17" s="480" t="s">
        <v>279</v>
      </c>
      <c r="K17" s="296"/>
      <c r="L17" s="296"/>
      <c r="M17" s="296"/>
      <c r="N17" s="296"/>
      <c r="O17" s="296"/>
      <c r="P17" s="296"/>
      <c r="Q17" s="294"/>
      <c r="R17" s="295"/>
      <c r="S17" s="295"/>
      <c r="T17" s="295"/>
      <c r="U17" s="295"/>
      <c r="V17" s="295"/>
      <c r="W17" s="295"/>
      <c r="X17" s="295"/>
      <c r="Y17" s="295"/>
      <c r="Z17" s="297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  <c r="CA17" s="296"/>
      <c r="CB17" s="296"/>
      <c r="CC17" s="296"/>
      <c r="CD17" s="296"/>
      <c r="CE17" s="296"/>
      <c r="CF17" s="296"/>
      <c r="CG17" s="296"/>
      <c r="CH17" s="296"/>
      <c r="CI17" s="296"/>
      <c r="CJ17" s="296"/>
      <c r="CK17" s="296"/>
      <c r="CL17" s="296"/>
      <c r="CM17" s="296"/>
      <c r="CN17" s="296"/>
      <c r="CO17" s="296"/>
      <c r="CP17" s="296"/>
      <c r="CQ17" s="296"/>
      <c r="CR17" s="296"/>
      <c r="CS17" s="296"/>
      <c r="CT17" s="296"/>
      <c r="CU17" s="296"/>
      <c r="CV17" s="296"/>
      <c r="CW17" s="296"/>
      <c r="CX17" s="296"/>
      <c r="CY17" s="296"/>
      <c r="CZ17" s="296"/>
      <c r="DA17" s="296"/>
      <c r="DB17" s="296"/>
      <c r="DC17" s="296"/>
      <c r="DD17" s="296"/>
      <c r="DE17" s="296"/>
      <c r="DF17" s="296"/>
      <c r="DG17" s="296"/>
      <c r="DH17" s="296"/>
      <c r="DI17" s="296"/>
      <c r="DJ17" s="296"/>
      <c r="DK17" s="296"/>
      <c r="DL17" s="296"/>
      <c r="DM17" s="296"/>
      <c r="DN17" s="296"/>
      <c r="DO17" s="296"/>
      <c r="DP17" s="296"/>
      <c r="DQ17" s="296"/>
      <c r="DR17" s="296"/>
      <c r="DS17" s="296"/>
      <c r="DT17" s="296"/>
      <c r="DU17" s="296"/>
      <c r="DV17" s="296"/>
      <c r="DW17" s="296"/>
      <c r="DX17" s="296"/>
      <c r="DY17" s="296"/>
      <c r="DZ17" s="296"/>
      <c r="EA17" s="296"/>
      <c r="EB17" s="296"/>
      <c r="EC17" s="296"/>
      <c r="ED17" s="296"/>
      <c r="EE17" s="296"/>
      <c r="EF17" s="296"/>
      <c r="EG17" s="296"/>
      <c r="EH17" s="296"/>
      <c r="EI17" s="296"/>
      <c r="EJ17" s="296"/>
      <c r="EK17" s="296"/>
      <c r="EL17" s="296"/>
      <c r="EM17" s="296"/>
      <c r="EN17" s="296"/>
      <c r="EO17" s="296"/>
      <c r="EP17" s="296"/>
      <c r="EQ17" s="296"/>
      <c r="ER17" s="296"/>
      <c r="ES17" s="296"/>
      <c r="ET17" s="296"/>
      <c r="EU17" s="296"/>
      <c r="EV17" s="296"/>
      <c r="EW17" s="296"/>
      <c r="EX17" s="296"/>
      <c r="EY17" s="296"/>
      <c r="EZ17" s="296"/>
      <c r="FA17" s="296"/>
      <c r="FB17" s="296"/>
      <c r="FC17" s="296"/>
      <c r="FD17" s="296"/>
      <c r="FE17" s="296"/>
      <c r="FF17" s="296"/>
      <c r="FG17" s="296"/>
      <c r="FH17" s="296"/>
      <c r="FI17" s="296"/>
      <c r="FJ17" s="296"/>
      <c r="FK17" s="296"/>
      <c r="FL17" s="296"/>
      <c r="FM17" s="296"/>
      <c r="FN17" s="296"/>
      <c r="FO17" s="296"/>
      <c r="FP17" s="296"/>
      <c r="FQ17" s="296"/>
      <c r="FR17" s="296"/>
      <c r="FS17" s="296"/>
      <c r="FT17" s="296"/>
      <c r="FU17" s="296"/>
      <c r="FV17" s="296"/>
      <c r="FW17" s="296"/>
      <c r="FX17" s="296"/>
      <c r="FY17" s="296"/>
      <c r="FZ17" s="296"/>
      <c r="GA17" s="296"/>
      <c r="GB17" s="296"/>
      <c r="GC17" s="296"/>
      <c r="GD17" s="296"/>
      <c r="GE17" s="296"/>
      <c r="GF17" s="296"/>
      <c r="GG17" s="296"/>
      <c r="GH17" s="296"/>
      <c r="GI17" s="296"/>
      <c r="GJ17" s="296"/>
      <c r="GK17" s="296"/>
      <c r="GL17" s="296"/>
      <c r="GM17" s="296"/>
      <c r="GN17" s="296"/>
      <c r="GO17" s="296"/>
      <c r="GP17" s="296"/>
      <c r="GQ17" s="296"/>
      <c r="GR17" s="296"/>
      <c r="GS17" s="296"/>
      <c r="GT17" s="296"/>
      <c r="GU17" s="296"/>
      <c r="GV17" s="296"/>
      <c r="GW17" s="296"/>
      <c r="GX17" s="296"/>
      <c r="GY17" s="296"/>
      <c r="GZ17" s="296"/>
      <c r="HA17" s="296"/>
      <c r="HB17" s="296"/>
      <c r="HC17" s="296"/>
      <c r="HD17" s="296"/>
      <c r="HE17" s="296"/>
      <c r="HF17" s="296"/>
      <c r="HG17" s="296"/>
      <c r="HH17" s="296"/>
      <c r="HI17" s="296"/>
      <c r="HJ17" s="296"/>
      <c r="HK17" s="296"/>
      <c r="HL17" s="296"/>
      <c r="HM17" s="296"/>
      <c r="HN17" s="296"/>
      <c r="HO17" s="296"/>
      <c r="HP17" s="296"/>
      <c r="HQ17" s="296"/>
      <c r="HR17" s="296"/>
      <c r="HS17" s="296"/>
      <c r="HT17" s="296"/>
      <c r="HU17" s="296"/>
      <c r="HV17" s="296"/>
      <c r="HW17" s="296"/>
      <c r="HX17" s="296"/>
      <c r="HY17" s="296"/>
      <c r="HZ17" s="296"/>
      <c r="IA17" s="296"/>
      <c r="IB17" s="296"/>
      <c r="IC17" s="296"/>
      <c r="ID17" s="296"/>
      <c r="IE17" s="296"/>
      <c r="IF17" s="296"/>
      <c r="IG17" s="296"/>
      <c r="IH17" s="296"/>
      <c r="II17" s="296"/>
      <c r="IJ17" s="296"/>
      <c r="IK17" s="296"/>
      <c r="IL17" s="296"/>
      <c r="IM17" s="296"/>
      <c r="IN17" s="296"/>
      <c r="IO17" s="296"/>
      <c r="IP17" s="296"/>
      <c r="IQ17" s="296"/>
    </row>
    <row r="18" spans="1:251" s="291" customFormat="1" ht="14.25" x14ac:dyDescent="0.3">
      <c r="A18" s="716" t="s">
        <v>44</v>
      </c>
      <c r="B18" s="479">
        <v>50</v>
      </c>
      <c r="C18" s="480" t="s">
        <v>279</v>
      </c>
      <c r="D18" s="480" t="s">
        <v>279</v>
      </c>
      <c r="E18" s="480" t="s">
        <v>279</v>
      </c>
      <c r="F18" s="480">
        <v>100</v>
      </c>
      <c r="G18" s="480" t="s">
        <v>279</v>
      </c>
      <c r="H18" s="480" t="s">
        <v>279</v>
      </c>
      <c r="I18" s="480" t="s">
        <v>279</v>
      </c>
      <c r="J18" s="480" t="s">
        <v>279</v>
      </c>
      <c r="K18" s="296"/>
      <c r="L18" s="296"/>
      <c r="M18" s="296"/>
      <c r="N18" s="296"/>
      <c r="O18" s="296"/>
      <c r="P18" s="296"/>
      <c r="Q18" s="298"/>
      <c r="R18" s="299"/>
      <c r="S18" s="299"/>
      <c r="T18" s="299"/>
      <c r="U18" s="299"/>
      <c r="V18" s="299"/>
      <c r="W18" s="299"/>
      <c r="X18" s="299"/>
      <c r="Y18" s="299"/>
      <c r="Z18" s="297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296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6"/>
      <c r="CH18" s="296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6"/>
      <c r="CT18" s="29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96"/>
      <c r="DR18" s="296"/>
      <c r="DS18" s="296"/>
      <c r="DT18" s="296"/>
      <c r="DU18" s="296"/>
      <c r="DV18" s="296"/>
      <c r="DW18" s="296"/>
      <c r="DX18" s="296"/>
      <c r="DY18" s="296"/>
      <c r="DZ18" s="296"/>
      <c r="EA18" s="296"/>
      <c r="EB18" s="296"/>
      <c r="EC18" s="296"/>
      <c r="ED18" s="296"/>
      <c r="EE18" s="296"/>
      <c r="EF18" s="296"/>
      <c r="EG18" s="296"/>
      <c r="EH18" s="296"/>
      <c r="EI18" s="296"/>
      <c r="EJ18" s="296"/>
      <c r="EK18" s="296"/>
      <c r="EL18" s="296"/>
      <c r="EM18" s="296"/>
      <c r="EN18" s="296"/>
      <c r="EO18" s="296"/>
      <c r="EP18" s="296"/>
      <c r="EQ18" s="296"/>
      <c r="ER18" s="296"/>
      <c r="ES18" s="296"/>
      <c r="ET18" s="296"/>
      <c r="EU18" s="296"/>
      <c r="EV18" s="296"/>
      <c r="EW18" s="296"/>
      <c r="EX18" s="296"/>
      <c r="EY18" s="296"/>
      <c r="EZ18" s="296"/>
      <c r="FA18" s="296"/>
      <c r="FB18" s="296"/>
      <c r="FC18" s="296"/>
      <c r="FD18" s="296"/>
      <c r="FE18" s="296"/>
      <c r="FF18" s="296"/>
      <c r="FG18" s="296"/>
      <c r="FH18" s="296"/>
      <c r="FI18" s="296"/>
      <c r="FJ18" s="296"/>
      <c r="FK18" s="296"/>
      <c r="FL18" s="296"/>
      <c r="FM18" s="296"/>
      <c r="FN18" s="296"/>
      <c r="FO18" s="296"/>
      <c r="FP18" s="296"/>
      <c r="FQ18" s="296"/>
      <c r="FR18" s="296"/>
      <c r="FS18" s="296"/>
      <c r="FT18" s="296"/>
      <c r="FU18" s="296"/>
      <c r="FV18" s="296"/>
      <c r="FW18" s="296"/>
      <c r="FX18" s="296"/>
      <c r="FY18" s="296"/>
      <c r="FZ18" s="296"/>
      <c r="GA18" s="296"/>
      <c r="GB18" s="296"/>
      <c r="GC18" s="296"/>
      <c r="GD18" s="296"/>
      <c r="GE18" s="296"/>
      <c r="GF18" s="296"/>
      <c r="GG18" s="296"/>
      <c r="GH18" s="296"/>
      <c r="GI18" s="296"/>
      <c r="GJ18" s="296"/>
      <c r="GK18" s="296"/>
      <c r="GL18" s="296"/>
      <c r="GM18" s="296"/>
      <c r="GN18" s="296"/>
      <c r="GO18" s="296"/>
      <c r="GP18" s="296"/>
      <c r="GQ18" s="296"/>
      <c r="GR18" s="296"/>
      <c r="GS18" s="296"/>
      <c r="GT18" s="296"/>
      <c r="GU18" s="296"/>
      <c r="GV18" s="296"/>
      <c r="GW18" s="296"/>
      <c r="GX18" s="296"/>
      <c r="GY18" s="296"/>
      <c r="GZ18" s="296"/>
      <c r="HA18" s="296"/>
      <c r="HB18" s="296"/>
      <c r="HC18" s="296"/>
      <c r="HD18" s="296"/>
      <c r="HE18" s="296"/>
      <c r="HF18" s="296"/>
      <c r="HG18" s="296"/>
      <c r="HH18" s="296"/>
      <c r="HI18" s="296"/>
      <c r="HJ18" s="296"/>
      <c r="HK18" s="296"/>
      <c r="HL18" s="296"/>
      <c r="HM18" s="296"/>
      <c r="HN18" s="296"/>
      <c r="HO18" s="296"/>
      <c r="HP18" s="296"/>
      <c r="HQ18" s="296"/>
      <c r="HR18" s="296"/>
      <c r="HS18" s="296"/>
      <c r="HT18" s="296"/>
      <c r="HU18" s="296"/>
      <c r="HV18" s="296"/>
      <c r="HW18" s="296"/>
      <c r="HX18" s="296"/>
      <c r="HY18" s="296"/>
      <c r="HZ18" s="296"/>
      <c r="IA18" s="296"/>
      <c r="IB18" s="296"/>
      <c r="IC18" s="296"/>
      <c r="ID18" s="296"/>
      <c r="IE18" s="296"/>
      <c r="IF18" s="296"/>
      <c r="IG18" s="296"/>
      <c r="IH18" s="296"/>
      <c r="II18" s="296"/>
      <c r="IJ18" s="296"/>
      <c r="IK18" s="296"/>
      <c r="IL18" s="296"/>
      <c r="IM18" s="296"/>
      <c r="IN18" s="296"/>
      <c r="IO18" s="296"/>
      <c r="IP18" s="296"/>
      <c r="IQ18" s="296"/>
    </row>
    <row r="19" spans="1:251" s="291" customFormat="1" ht="14.25" x14ac:dyDescent="0.3">
      <c r="A19" s="716" t="s">
        <v>45</v>
      </c>
      <c r="B19" s="479" t="s">
        <v>278</v>
      </c>
      <c r="C19" s="480" t="s">
        <v>279</v>
      </c>
      <c r="D19" s="480" t="s">
        <v>278</v>
      </c>
      <c r="E19" s="480" t="s">
        <v>278</v>
      </c>
      <c r="F19" s="480" t="s">
        <v>279</v>
      </c>
      <c r="G19" s="480" t="s">
        <v>279</v>
      </c>
      <c r="H19" s="480" t="s">
        <v>278</v>
      </c>
      <c r="I19" s="480" t="s">
        <v>279</v>
      </c>
      <c r="J19" s="480" t="s">
        <v>279</v>
      </c>
      <c r="K19" s="296"/>
      <c r="L19" s="296"/>
      <c r="M19" s="296"/>
      <c r="N19" s="296"/>
      <c r="O19" s="296"/>
      <c r="P19" s="296"/>
      <c r="Q19" s="292"/>
      <c r="R19" s="293"/>
      <c r="S19" s="293"/>
      <c r="T19" s="293"/>
      <c r="U19" s="293"/>
      <c r="V19" s="293"/>
      <c r="W19" s="293"/>
      <c r="X19" s="293"/>
      <c r="Y19" s="293"/>
      <c r="Z19" s="297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6"/>
      <c r="EV19" s="296"/>
      <c r="EW19" s="296"/>
      <c r="EX19" s="296"/>
      <c r="EY19" s="296"/>
      <c r="EZ19" s="296"/>
      <c r="FA19" s="296"/>
      <c r="FB19" s="296"/>
      <c r="FC19" s="296"/>
      <c r="FD19" s="296"/>
      <c r="FE19" s="296"/>
      <c r="FF19" s="296"/>
      <c r="FG19" s="296"/>
      <c r="FH19" s="296"/>
      <c r="FI19" s="296"/>
      <c r="FJ19" s="296"/>
      <c r="FK19" s="296"/>
      <c r="FL19" s="296"/>
      <c r="FM19" s="296"/>
      <c r="FN19" s="296"/>
      <c r="FO19" s="296"/>
      <c r="FP19" s="296"/>
      <c r="FQ19" s="296"/>
      <c r="FR19" s="296"/>
      <c r="FS19" s="296"/>
      <c r="FT19" s="296"/>
      <c r="FU19" s="296"/>
      <c r="FV19" s="296"/>
      <c r="FW19" s="296"/>
      <c r="FX19" s="296"/>
      <c r="FY19" s="296"/>
      <c r="FZ19" s="296"/>
      <c r="GA19" s="296"/>
      <c r="GB19" s="296"/>
      <c r="GC19" s="296"/>
      <c r="GD19" s="296"/>
      <c r="GE19" s="296"/>
      <c r="GF19" s="296"/>
      <c r="GG19" s="296"/>
      <c r="GH19" s="296"/>
      <c r="GI19" s="296"/>
      <c r="GJ19" s="296"/>
      <c r="GK19" s="296"/>
      <c r="GL19" s="296"/>
      <c r="GM19" s="296"/>
      <c r="GN19" s="296"/>
      <c r="GO19" s="296"/>
      <c r="GP19" s="296"/>
      <c r="GQ19" s="296"/>
      <c r="GR19" s="296"/>
      <c r="GS19" s="296"/>
      <c r="GT19" s="296"/>
      <c r="GU19" s="296"/>
      <c r="GV19" s="296"/>
      <c r="GW19" s="296"/>
      <c r="GX19" s="296"/>
      <c r="GY19" s="296"/>
      <c r="GZ19" s="296"/>
      <c r="HA19" s="296"/>
      <c r="HB19" s="296"/>
      <c r="HC19" s="296"/>
      <c r="HD19" s="296"/>
      <c r="HE19" s="296"/>
      <c r="HF19" s="296"/>
      <c r="HG19" s="296"/>
      <c r="HH19" s="296"/>
      <c r="HI19" s="296"/>
      <c r="HJ19" s="296"/>
      <c r="HK19" s="296"/>
      <c r="HL19" s="296"/>
      <c r="HM19" s="296"/>
      <c r="HN19" s="296"/>
      <c r="HO19" s="296"/>
      <c r="HP19" s="296"/>
      <c r="HQ19" s="296"/>
      <c r="HR19" s="296"/>
      <c r="HS19" s="296"/>
      <c r="HT19" s="296"/>
      <c r="HU19" s="296"/>
      <c r="HV19" s="296"/>
      <c r="HW19" s="296"/>
      <c r="HX19" s="296"/>
      <c r="HY19" s="296"/>
      <c r="HZ19" s="296"/>
      <c r="IA19" s="296"/>
      <c r="IB19" s="296"/>
      <c r="IC19" s="296"/>
      <c r="ID19" s="296"/>
      <c r="IE19" s="296"/>
      <c r="IF19" s="296"/>
      <c r="IG19" s="296"/>
      <c r="IH19" s="296"/>
      <c r="II19" s="296"/>
      <c r="IJ19" s="296"/>
      <c r="IK19" s="296"/>
      <c r="IL19" s="296"/>
      <c r="IM19" s="296"/>
      <c r="IN19" s="296"/>
      <c r="IO19" s="296"/>
      <c r="IP19" s="296"/>
      <c r="IQ19" s="296"/>
    </row>
    <row r="20" spans="1:251" s="291" customFormat="1" ht="14.25" x14ac:dyDescent="0.3">
      <c r="A20" s="717"/>
      <c r="B20" s="720"/>
      <c r="C20" s="480"/>
      <c r="D20" s="480"/>
      <c r="E20" s="480"/>
      <c r="F20" s="480"/>
      <c r="G20" s="480"/>
      <c r="H20" s="480"/>
      <c r="I20" s="480"/>
      <c r="J20" s="480"/>
      <c r="K20" s="296"/>
      <c r="L20" s="296"/>
      <c r="M20" s="296"/>
      <c r="N20" s="296"/>
      <c r="O20" s="296"/>
      <c r="P20" s="296"/>
      <c r="Q20" s="292"/>
      <c r="R20" s="293"/>
      <c r="S20" s="293"/>
      <c r="T20" s="293"/>
      <c r="U20" s="293"/>
      <c r="V20" s="293"/>
      <c r="W20" s="293"/>
      <c r="X20" s="293"/>
      <c r="Y20" s="293"/>
      <c r="Z20" s="297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  <c r="CG20" s="296"/>
      <c r="CH20" s="296"/>
      <c r="CI20" s="296"/>
      <c r="CJ20" s="296"/>
      <c r="CK20" s="296"/>
      <c r="CL20" s="296"/>
      <c r="CM20" s="296"/>
      <c r="CN20" s="296"/>
      <c r="CO20" s="296"/>
      <c r="CP20" s="296"/>
      <c r="CQ20" s="296"/>
      <c r="CR20" s="296"/>
      <c r="CS20" s="296"/>
      <c r="CT20" s="29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96"/>
      <c r="DR20" s="296"/>
      <c r="DS20" s="296"/>
      <c r="DT20" s="296"/>
      <c r="DU20" s="296"/>
      <c r="DV20" s="296"/>
      <c r="DW20" s="296"/>
      <c r="DX20" s="296"/>
      <c r="DY20" s="296"/>
      <c r="DZ20" s="296"/>
      <c r="EA20" s="296"/>
      <c r="EB20" s="296"/>
      <c r="EC20" s="296"/>
      <c r="ED20" s="296"/>
      <c r="EE20" s="296"/>
      <c r="EF20" s="296"/>
      <c r="EG20" s="296"/>
      <c r="EH20" s="296"/>
      <c r="EI20" s="296"/>
      <c r="EJ20" s="296"/>
      <c r="EK20" s="296"/>
      <c r="EL20" s="296"/>
      <c r="EM20" s="296"/>
      <c r="EN20" s="296"/>
      <c r="EO20" s="296"/>
      <c r="EP20" s="296"/>
      <c r="EQ20" s="296"/>
      <c r="ER20" s="296"/>
      <c r="ES20" s="296"/>
      <c r="ET20" s="296"/>
      <c r="EU20" s="296"/>
      <c r="EV20" s="296"/>
      <c r="EW20" s="296"/>
      <c r="EX20" s="296"/>
      <c r="EY20" s="296"/>
      <c r="EZ20" s="296"/>
      <c r="FA20" s="296"/>
      <c r="FB20" s="296"/>
      <c r="FC20" s="296"/>
      <c r="FD20" s="296"/>
      <c r="FE20" s="296"/>
      <c r="FF20" s="296"/>
      <c r="FG20" s="296"/>
      <c r="FH20" s="296"/>
      <c r="FI20" s="296"/>
      <c r="FJ20" s="296"/>
      <c r="FK20" s="296"/>
      <c r="FL20" s="296"/>
      <c r="FM20" s="296"/>
      <c r="FN20" s="296"/>
      <c r="FO20" s="296"/>
      <c r="FP20" s="296"/>
      <c r="FQ20" s="296"/>
      <c r="FR20" s="296"/>
      <c r="FS20" s="296"/>
      <c r="FT20" s="296"/>
      <c r="FU20" s="296"/>
      <c r="FV20" s="296"/>
      <c r="FW20" s="296"/>
      <c r="FX20" s="296"/>
      <c r="FY20" s="296"/>
      <c r="FZ20" s="296"/>
      <c r="GA20" s="296"/>
      <c r="GB20" s="296"/>
      <c r="GC20" s="296"/>
      <c r="GD20" s="296"/>
      <c r="GE20" s="296"/>
      <c r="GF20" s="296"/>
      <c r="GG20" s="296"/>
      <c r="GH20" s="296"/>
      <c r="GI20" s="296"/>
      <c r="GJ20" s="296"/>
      <c r="GK20" s="296"/>
      <c r="GL20" s="296"/>
      <c r="GM20" s="296"/>
      <c r="GN20" s="296"/>
      <c r="GO20" s="296"/>
      <c r="GP20" s="296"/>
      <c r="GQ20" s="296"/>
      <c r="GR20" s="296"/>
      <c r="GS20" s="296"/>
      <c r="GT20" s="296"/>
      <c r="GU20" s="296"/>
      <c r="GV20" s="296"/>
      <c r="GW20" s="296"/>
      <c r="GX20" s="296"/>
      <c r="GY20" s="296"/>
      <c r="GZ20" s="296"/>
      <c r="HA20" s="296"/>
      <c r="HB20" s="296"/>
      <c r="HC20" s="296"/>
      <c r="HD20" s="296"/>
      <c r="HE20" s="296"/>
      <c r="HF20" s="296"/>
      <c r="HG20" s="296"/>
      <c r="HH20" s="296"/>
      <c r="HI20" s="296"/>
      <c r="HJ20" s="296"/>
      <c r="HK20" s="296"/>
      <c r="HL20" s="296"/>
      <c r="HM20" s="296"/>
      <c r="HN20" s="296"/>
      <c r="HO20" s="296"/>
      <c r="HP20" s="296"/>
      <c r="HQ20" s="296"/>
      <c r="HR20" s="296"/>
      <c r="HS20" s="296"/>
      <c r="HT20" s="296"/>
      <c r="HU20" s="296"/>
      <c r="HV20" s="296"/>
      <c r="HW20" s="296"/>
      <c r="HX20" s="296"/>
      <c r="HY20" s="296"/>
      <c r="HZ20" s="296"/>
      <c r="IA20" s="296"/>
      <c r="IB20" s="296"/>
      <c r="IC20" s="296"/>
      <c r="ID20" s="296"/>
      <c r="IE20" s="296"/>
      <c r="IF20" s="296"/>
      <c r="IG20" s="296"/>
      <c r="IH20" s="296"/>
      <c r="II20" s="296"/>
      <c r="IJ20" s="296"/>
      <c r="IK20" s="296"/>
      <c r="IL20" s="296"/>
      <c r="IM20" s="296"/>
      <c r="IN20" s="296"/>
      <c r="IO20" s="296"/>
      <c r="IP20" s="296"/>
      <c r="IQ20" s="296"/>
    </row>
    <row r="21" spans="1:251" s="291" customFormat="1" ht="27" x14ac:dyDescent="0.3">
      <c r="A21" s="715" t="s">
        <v>46</v>
      </c>
      <c r="B21" s="477">
        <v>150</v>
      </c>
      <c r="C21" s="478" t="s">
        <v>279</v>
      </c>
      <c r="D21" s="478" t="s">
        <v>278</v>
      </c>
      <c r="E21" s="478">
        <v>21.621621621621621</v>
      </c>
      <c r="F21" s="478">
        <v>70.945945945945937</v>
      </c>
      <c r="G21" s="478" t="s">
        <v>279</v>
      </c>
      <c r="H21" s="478" t="s">
        <v>279</v>
      </c>
      <c r="I21" s="478" t="s">
        <v>279</v>
      </c>
      <c r="J21" s="478" t="s">
        <v>279</v>
      </c>
      <c r="K21" s="285"/>
      <c r="L21" s="285"/>
      <c r="M21" s="302"/>
      <c r="N21" s="302"/>
      <c r="O21" s="302"/>
      <c r="P21" s="286"/>
      <c r="Q21" s="298"/>
      <c r="R21" s="299"/>
      <c r="S21" s="299"/>
      <c r="T21" s="299"/>
      <c r="U21" s="299"/>
      <c r="V21" s="299"/>
      <c r="W21" s="299"/>
      <c r="X21" s="299"/>
      <c r="Y21" s="299"/>
      <c r="Z21" s="289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  <c r="DV21" s="286"/>
      <c r="DW21" s="286"/>
      <c r="DX21" s="286"/>
      <c r="DY21" s="286"/>
      <c r="DZ21" s="286"/>
      <c r="EA21" s="286"/>
      <c r="EB21" s="286"/>
      <c r="EC21" s="286"/>
      <c r="ED21" s="286"/>
      <c r="EE21" s="286"/>
      <c r="EF21" s="286"/>
      <c r="EG21" s="286"/>
      <c r="EH21" s="286"/>
      <c r="EI21" s="286"/>
      <c r="EJ21" s="286"/>
      <c r="EK21" s="286"/>
      <c r="EL21" s="286"/>
      <c r="EM21" s="286"/>
      <c r="EN21" s="286"/>
      <c r="EO21" s="286"/>
      <c r="EP21" s="286"/>
      <c r="EQ21" s="286"/>
      <c r="ER21" s="286"/>
      <c r="ES21" s="286"/>
      <c r="ET21" s="286"/>
      <c r="EU21" s="286"/>
      <c r="EV21" s="286"/>
      <c r="EW21" s="286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6"/>
      <c r="FT21" s="286"/>
      <c r="FU21" s="286"/>
      <c r="FV21" s="286"/>
      <c r="FW21" s="286"/>
      <c r="FX21" s="286"/>
      <c r="FY21" s="286"/>
      <c r="FZ21" s="286"/>
      <c r="GA21" s="286"/>
      <c r="GB21" s="286"/>
      <c r="GC21" s="286"/>
      <c r="GD21" s="286"/>
      <c r="GE21" s="286"/>
      <c r="GF21" s="286"/>
      <c r="GG21" s="286"/>
      <c r="GH21" s="286"/>
      <c r="GI21" s="286"/>
      <c r="GJ21" s="286"/>
      <c r="GK21" s="286"/>
      <c r="GL21" s="286"/>
      <c r="GM21" s="286"/>
      <c r="GN21" s="286"/>
      <c r="GO21" s="286"/>
      <c r="GP21" s="286"/>
      <c r="GQ21" s="286"/>
      <c r="GR21" s="286"/>
      <c r="GS21" s="286"/>
      <c r="GT21" s="286"/>
      <c r="GU21" s="286"/>
      <c r="GV21" s="286"/>
      <c r="GW21" s="286"/>
      <c r="GX21" s="286"/>
      <c r="GY21" s="286"/>
      <c r="GZ21" s="286"/>
      <c r="HA21" s="286"/>
      <c r="HB21" s="286"/>
      <c r="HC21" s="286"/>
      <c r="HD21" s="286"/>
      <c r="HE21" s="286"/>
      <c r="HF21" s="286"/>
      <c r="HG21" s="286"/>
      <c r="HH21" s="286"/>
      <c r="HI21" s="286"/>
      <c r="HJ21" s="286"/>
      <c r="HK21" s="286"/>
      <c r="HL21" s="286"/>
      <c r="HM21" s="286"/>
      <c r="HN21" s="286"/>
      <c r="HO21" s="286"/>
      <c r="HP21" s="286"/>
      <c r="HQ21" s="286"/>
      <c r="HR21" s="286"/>
      <c r="HS21" s="286"/>
      <c r="HT21" s="286"/>
      <c r="HU21" s="286"/>
      <c r="HV21" s="286"/>
      <c r="HW21" s="286"/>
      <c r="HX21" s="286"/>
      <c r="HY21" s="286"/>
      <c r="HZ21" s="286"/>
      <c r="IA21" s="286"/>
      <c r="IB21" s="286"/>
      <c r="IC21" s="286"/>
      <c r="ID21" s="286"/>
      <c r="IE21" s="286"/>
      <c r="IF21" s="286"/>
      <c r="IG21" s="286"/>
      <c r="IH21" s="286"/>
      <c r="II21" s="286"/>
      <c r="IJ21" s="286"/>
      <c r="IK21" s="286"/>
      <c r="IL21" s="286"/>
      <c r="IM21" s="286"/>
      <c r="IN21" s="286"/>
      <c r="IO21" s="286"/>
      <c r="IP21" s="286"/>
      <c r="IQ21" s="286"/>
    </row>
    <row r="22" spans="1:251" s="291" customFormat="1" ht="14.25" x14ac:dyDescent="0.3">
      <c r="A22" s="715"/>
      <c r="B22" s="477"/>
      <c r="C22" s="478"/>
      <c r="D22" s="478"/>
      <c r="E22" s="478"/>
      <c r="F22" s="478"/>
      <c r="G22" s="478"/>
      <c r="H22" s="478"/>
      <c r="I22" s="478"/>
      <c r="J22" s="478"/>
      <c r="K22" s="285"/>
      <c r="L22" s="285"/>
      <c r="M22" s="302"/>
      <c r="N22" s="302"/>
      <c r="O22" s="302"/>
      <c r="P22" s="286"/>
      <c r="Q22" s="303"/>
      <c r="R22" s="303"/>
      <c r="S22" s="303"/>
      <c r="T22" s="303"/>
      <c r="U22" s="303"/>
      <c r="V22" s="303"/>
      <c r="W22" s="303"/>
      <c r="X22" s="303"/>
      <c r="Y22" s="303"/>
      <c r="Z22" s="289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286"/>
      <c r="DS22" s="286"/>
      <c r="DT22" s="286"/>
      <c r="DU22" s="286"/>
      <c r="DV22" s="286"/>
      <c r="DW22" s="286"/>
      <c r="DX22" s="286"/>
      <c r="DY22" s="286"/>
      <c r="DZ22" s="286"/>
      <c r="EA22" s="286"/>
      <c r="EB22" s="286"/>
      <c r="EC22" s="286"/>
      <c r="ED22" s="286"/>
      <c r="EE22" s="286"/>
      <c r="EF22" s="286"/>
      <c r="EG22" s="286"/>
      <c r="EH22" s="286"/>
      <c r="EI22" s="286"/>
      <c r="EJ22" s="286"/>
      <c r="EK22" s="286"/>
      <c r="EL22" s="286"/>
      <c r="EM22" s="286"/>
      <c r="EN22" s="286"/>
      <c r="EO22" s="286"/>
      <c r="EP22" s="286"/>
      <c r="EQ22" s="286"/>
      <c r="ER22" s="286"/>
      <c r="ES22" s="286"/>
      <c r="ET22" s="286"/>
      <c r="EU22" s="286"/>
      <c r="EV22" s="286"/>
      <c r="EW22" s="286"/>
      <c r="EX22" s="286"/>
      <c r="EY22" s="286"/>
      <c r="EZ22" s="286"/>
      <c r="FA22" s="286"/>
      <c r="FB22" s="286"/>
      <c r="FC22" s="286"/>
      <c r="FD22" s="286"/>
      <c r="FE22" s="286"/>
      <c r="FF22" s="286"/>
      <c r="FG22" s="286"/>
      <c r="FH22" s="286"/>
      <c r="FI22" s="286"/>
      <c r="FJ22" s="286"/>
      <c r="FK22" s="286"/>
      <c r="FL22" s="286"/>
      <c r="FM22" s="286"/>
      <c r="FN22" s="286"/>
      <c r="FO22" s="286"/>
      <c r="FP22" s="286"/>
      <c r="FQ22" s="286"/>
      <c r="FR22" s="286"/>
      <c r="FS22" s="286"/>
      <c r="FT22" s="286"/>
      <c r="FU22" s="286"/>
      <c r="FV22" s="286"/>
      <c r="FW22" s="286"/>
      <c r="FX22" s="286"/>
      <c r="FY22" s="286"/>
      <c r="FZ22" s="286"/>
      <c r="GA22" s="286"/>
      <c r="GB22" s="286"/>
      <c r="GC22" s="286"/>
      <c r="GD22" s="286"/>
      <c r="GE22" s="286"/>
      <c r="GF22" s="286"/>
      <c r="GG22" s="286"/>
      <c r="GH22" s="286"/>
      <c r="GI22" s="286"/>
      <c r="GJ22" s="286"/>
      <c r="GK22" s="286"/>
      <c r="GL22" s="286"/>
      <c r="GM22" s="286"/>
      <c r="GN22" s="286"/>
      <c r="GO22" s="286"/>
      <c r="GP22" s="286"/>
      <c r="GQ22" s="286"/>
      <c r="GR22" s="286"/>
      <c r="GS22" s="286"/>
      <c r="GT22" s="286"/>
      <c r="GU22" s="286"/>
      <c r="GV22" s="286"/>
      <c r="GW22" s="286"/>
      <c r="GX22" s="286"/>
      <c r="GY22" s="286"/>
      <c r="GZ22" s="286"/>
      <c r="HA22" s="286"/>
      <c r="HB22" s="286"/>
      <c r="HC22" s="286"/>
      <c r="HD22" s="286"/>
      <c r="HE22" s="286"/>
      <c r="HF22" s="286"/>
      <c r="HG22" s="286"/>
      <c r="HH22" s="286"/>
      <c r="HI22" s="286"/>
      <c r="HJ22" s="286"/>
      <c r="HK22" s="286"/>
      <c r="HL22" s="286"/>
      <c r="HM22" s="286"/>
      <c r="HN22" s="286"/>
      <c r="HO22" s="286"/>
      <c r="HP22" s="286"/>
      <c r="HQ22" s="286"/>
      <c r="HR22" s="286"/>
      <c r="HS22" s="286"/>
      <c r="HT22" s="286"/>
      <c r="HU22" s="286"/>
      <c r="HV22" s="286"/>
      <c r="HW22" s="286"/>
      <c r="HX22" s="286"/>
      <c r="HY22" s="286"/>
      <c r="HZ22" s="286"/>
      <c r="IA22" s="286"/>
      <c r="IB22" s="286"/>
      <c r="IC22" s="286"/>
      <c r="ID22" s="286"/>
      <c r="IE22" s="286"/>
      <c r="IF22" s="286"/>
      <c r="IG22" s="286"/>
      <c r="IH22" s="286"/>
      <c r="II22" s="286"/>
      <c r="IJ22" s="286"/>
      <c r="IK22" s="286"/>
      <c r="IL22" s="286"/>
      <c r="IM22" s="286"/>
      <c r="IN22" s="286"/>
      <c r="IO22" s="286"/>
      <c r="IP22" s="286"/>
      <c r="IQ22" s="286"/>
    </row>
    <row r="23" spans="1:251" s="291" customFormat="1" ht="14.25" x14ac:dyDescent="0.3">
      <c r="A23" s="715" t="s">
        <v>47</v>
      </c>
      <c r="B23" s="477">
        <v>490</v>
      </c>
      <c r="C23" s="478" t="s">
        <v>279</v>
      </c>
      <c r="D23" s="478" t="s">
        <v>278</v>
      </c>
      <c r="E23" s="478">
        <v>37.88187372708758</v>
      </c>
      <c r="F23" s="478">
        <v>9.1649694501018324</v>
      </c>
      <c r="G23" s="478">
        <v>48.676171079429736</v>
      </c>
      <c r="H23" s="478" t="s">
        <v>279</v>
      </c>
      <c r="I23" s="478" t="s">
        <v>279</v>
      </c>
      <c r="J23" s="478" t="s">
        <v>278</v>
      </c>
      <c r="K23" s="285"/>
      <c r="L23" s="285"/>
      <c r="M23" s="302"/>
      <c r="N23" s="302"/>
      <c r="O23" s="302"/>
      <c r="P23" s="286"/>
      <c r="Q23" s="292"/>
      <c r="R23" s="293"/>
      <c r="S23" s="293"/>
      <c r="T23" s="293"/>
      <c r="U23" s="293"/>
      <c r="V23" s="293"/>
      <c r="W23" s="293"/>
      <c r="X23" s="293"/>
      <c r="Y23" s="293"/>
      <c r="Z23" s="289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286"/>
      <c r="BV23" s="286"/>
      <c r="BW23" s="286"/>
      <c r="BX23" s="286"/>
      <c r="BY23" s="286"/>
      <c r="BZ23" s="286"/>
      <c r="CA23" s="286"/>
      <c r="CB23" s="286"/>
      <c r="CC23" s="286"/>
      <c r="CD23" s="286"/>
      <c r="CE23" s="286"/>
      <c r="CF23" s="286"/>
      <c r="CG23" s="286"/>
      <c r="CH23" s="286"/>
      <c r="CI23" s="286"/>
      <c r="CJ23" s="286"/>
      <c r="CK23" s="286"/>
      <c r="CL23" s="286"/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6"/>
      <c r="DA23" s="286"/>
      <c r="DB23" s="286"/>
      <c r="DC23" s="286"/>
      <c r="DD23" s="286"/>
      <c r="DE23" s="286"/>
      <c r="DF23" s="286"/>
      <c r="DG23" s="286"/>
      <c r="DH23" s="286"/>
      <c r="DI23" s="286"/>
      <c r="DJ23" s="286"/>
      <c r="DK23" s="286"/>
      <c r="DL23" s="286"/>
      <c r="DM23" s="286"/>
      <c r="DN23" s="286"/>
      <c r="DO23" s="286"/>
      <c r="DP23" s="286"/>
      <c r="DQ23" s="286"/>
      <c r="DR23" s="286"/>
      <c r="DS23" s="286"/>
      <c r="DT23" s="286"/>
      <c r="DU23" s="286"/>
      <c r="DV23" s="286"/>
      <c r="DW23" s="286"/>
      <c r="DX23" s="286"/>
      <c r="DY23" s="286"/>
      <c r="DZ23" s="286"/>
      <c r="EA23" s="286"/>
      <c r="EB23" s="286"/>
      <c r="EC23" s="286"/>
      <c r="ED23" s="286"/>
      <c r="EE23" s="286"/>
      <c r="EF23" s="286"/>
      <c r="EG23" s="286"/>
      <c r="EH23" s="286"/>
      <c r="EI23" s="286"/>
      <c r="EJ23" s="286"/>
      <c r="EK23" s="286"/>
      <c r="EL23" s="286"/>
      <c r="EM23" s="286"/>
      <c r="EN23" s="286"/>
      <c r="EO23" s="286"/>
      <c r="EP23" s="286"/>
      <c r="EQ23" s="286"/>
      <c r="ER23" s="286"/>
      <c r="ES23" s="286"/>
      <c r="ET23" s="286"/>
      <c r="EU23" s="286"/>
      <c r="EV23" s="286"/>
      <c r="EW23" s="286"/>
      <c r="EX23" s="286"/>
      <c r="EY23" s="286"/>
      <c r="EZ23" s="286"/>
      <c r="FA23" s="286"/>
      <c r="FB23" s="286"/>
      <c r="FC23" s="286"/>
      <c r="FD23" s="286"/>
      <c r="FE23" s="286"/>
      <c r="FF23" s="286"/>
      <c r="FG23" s="286"/>
      <c r="FH23" s="286"/>
      <c r="FI23" s="286"/>
      <c r="FJ23" s="286"/>
      <c r="FK23" s="286"/>
      <c r="FL23" s="286"/>
      <c r="FM23" s="286"/>
      <c r="FN23" s="286"/>
      <c r="FO23" s="286"/>
      <c r="FP23" s="286"/>
      <c r="FQ23" s="286"/>
      <c r="FR23" s="286"/>
      <c r="FS23" s="286"/>
      <c r="FT23" s="286"/>
      <c r="FU23" s="286"/>
      <c r="FV23" s="286"/>
      <c r="FW23" s="286"/>
      <c r="FX23" s="286"/>
      <c r="FY23" s="286"/>
      <c r="FZ23" s="286"/>
      <c r="GA23" s="286"/>
      <c r="GB23" s="286"/>
      <c r="GC23" s="286"/>
      <c r="GD23" s="286"/>
      <c r="GE23" s="286"/>
      <c r="GF23" s="286"/>
      <c r="GG23" s="286"/>
      <c r="GH23" s="286"/>
      <c r="GI23" s="286"/>
      <c r="GJ23" s="286"/>
      <c r="GK23" s="286"/>
      <c r="GL23" s="286"/>
      <c r="GM23" s="286"/>
      <c r="GN23" s="286"/>
      <c r="GO23" s="286"/>
      <c r="GP23" s="286"/>
      <c r="GQ23" s="286"/>
      <c r="GR23" s="286"/>
      <c r="GS23" s="286"/>
      <c r="GT23" s="286"/>
      <c r="GU23" s="286"/>
      <c r="GV23" s="286"/>
      <c r="GW23" s="286"/>
      <c r="GX23" s="286"/>
      <c r="GY23" s="286"/>
      <c r="GZ23" s="286"/>
      <c r="HA23" s="286"/>
      <c r="HB23" s="286"/>
      <c r="HC23" s="286"/>
      <c r="HD23" s="286"/>
      <c r="HE23" s="286"/>
      <c r="HF23" s="286"/>
      <c r="HG23" s="286"/>
      <c r="HH23" s="286"/>
      <c r="HI23" s="286"/>
      <c r="HJ23" s="286"/>
      <c r="HK23" s="286"/>
      <c r="HL23" s="286"/>
      <c r="HM23" s="286"/>
      <c r="HN23" s="286"/>
      <c r="HO23" s="286"/>
      <c r="HP23" s="286"/>
      <c r="HQ23" s="286"/>
      <c r="HR23" s="286"/>
      <c r="HS23" s="286"/>
      <c r="HT23" s="286"/>
      <c r="HU23" s="286"/>
      <c r="HV23" s="286"/>
      <c r="HW23" s="286"/>
      <c r="HX23" s="286"/>
      <c r="HY23" s="286"/>
      <c r="HZ23" s="286"/>
      <c r="IA23" s="286"/>
      <c r="IB23" s="286"/>
      <c r="IC23" s="286"/>
      <c r="ID23" s="286"/>
      <c r="IE23" s="286"/>
      <c r="IF23" s="286"/>
      <c r="IG23" s="286"/>
      <c r="IH23" s="286"/>
      <c r="II23" s="286"/>
      <c r="IJ23" s="286"/>
      <c r="IK23" s="286"/>
      <c r="IL23" s="286"/>
      <c r="IM23" s="286"/>
      <c r="IN23" s="286"/>
      <c r="IO23" s="286"/>
      <c r="IP23" s="286"/>
      <c r="IQ23" s="286"/>
    </row>
    <row r="24" spans="1:251" s="291" customFormat="1" ht="14.25" x14ac:dyDescent="0.3">
      <c r="A24" s="716" t="s">
        <v>48</v>
      </c>
      <c r="B24" s="479">
        <v>290</v>
      </c>
      <c r="C24" s="480" t="s">
        <v>279</v>
      </c>
      <c r="D24" s="480" t="s">
        <v>278</v>
      </c>
      <c r="E24" s="480">
        <v>15.358361774744028</v>
      </c>
      <c r="F24" s="480" t="s">
        <v>278</v>
      </c>
      <c r="G24" s="480">
        <v>77.815699658703068</v>
      </c>
      <c r="H24" s="480" t="s">
        <v>279</v>
      </c>
      <c r="I24" s="480" t="s">
        <v>279</v>
      </c>
      <c r="J24" s="480" t="s">
        <v>279</v>
      </c>
      <c r="K24" s="301"/>
      <c r="L24" s="301"/>
      <c r="M24" s="304"/>
      <c r="N24" s="304"/>
      <c r="O24" s="304"/>
      <c r="P24" s="296"/>
      <c r="Q24" s="294"/>
      <c r="R24" s="295"/>
      <c r="S24" s="295"/>
      <c r="T24" s="295"/>
      <c r="U24" s="295"/>
      <c r="V24" s="295"/>
      <c r="W24" s="295"/>
      <c r="X24" s="295"/>
      <c r="Y24" s="295"/>
      <c r="Z24" s="297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296"/>
      <c r="CE24" s="296"/>
      <c r="CF24" s="296"/>
      <c r="CG24" s="296"/>
      <c r="CH24" s="296"/>
      <c r="CI24" s="296"/>
      <c r="CJ24" s="296"/>
      <c r="CK24" s="296"/>
      <c r="CL24" s="296"/>
      <c r="CM24" s="296"/>
      <c r="CN24" s="296"/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6"/>
      <c r="DA24" s="296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96"/>
      <c r="DR24" s="296"/>
      <c r="DS24" s="296"/>
      <c r="DT24" s="296"/>
      <c r="DU24" s="296"/>
      <c r="DV24" s="296"/>
      <c r="DW24" s="296"/>
      <c r="DX24" s="296"/>
      <c r="DY24" s="296"/>
      <c r="DZ24" s="296"/>
      <c r="EA24" s="296"/>
      <c r="EB24" s="296"/>
      <c r="EC24" s="296"/>
      <c r="ED24" s="296"/>
      <c r="EE24" s="296"/>
      <c r="EF24" s="296"/>
      <c r="EG24" s="296"/>
      <c r="EH24" s="296"/>
      <c r="EI24" s="296"/>
      <c r="EJ24" s="296"/>
      <c r="EK24" s="296"/>
      <c r="EL24" s="296"/>
      <c r="EM24" s="296"/>
      <c r="EN24" s="296"/>
      <c r="EO24" s="296"/>
      <c r="EP24" s="296"/>
      <c r="EQ24" s="296"/>
      <c r="ER24" s="296"/>
      <c r="ES24" s="296"/>
      <c r="ET24" s="296"/>
      <c r="EU24" s="296"/>
      <c r="EV24" s="296"/>
      <c r="EW24" s="296"/>
      <c r="EX24" s="296"/>
      <c r="EY24" s="296"/>
      <c r="EZ24" s="296"/>
      <c r="FA24" s="296"/>
      <c r="FB24" s="296"/>
      <c r="FC24" s="296"/>
      <c r="FD24" s="296"/>
      <c r="FE24" s="296"/>
      <c r="FF24" s="296"/>
      <c r="FG24" s="296"/>
      <c r="FH24" s="296"/>
      <c r="FI24" s="296"/>
      <c r="FJ24" s="296"/>
      <c r="FK24" s="296"/>
      <c r="FL24" s="296"/>
      <c r="FM24" s="296"/>
      <c r="FN24" s="296"/>
      <c r="FO24" s="296"/>
      <c r="FP24" s="296"/>
      <c r="FQ24" s="296"/>
      <c r="FR24" s="296"/>
      <c r="FS24" s="296"/>
      <c r="FT24" s="296"/>
      <c r="FU24" s="296"/>
      <c r="FV24" s="296"/>
      <c r="FW24" s="296"/>
      <c r="FX24" s="296"/>
      <c r="FY24" s="296"/>
      <c r="FZ24" s="296"/>
      <c r="GA24" s="296"/>
      <c r="GB24" s="296"/>
      <c r="GC24" s="296"/>
      <c r="GD24" s="296"/>
      <c r="GE24" s="296"/>
      <c r="GF24" s="296"/>
      <c r="GG24" s="296"/>
      <c r="GH24" s="296"/>
      <c r="GI24" s="296"/>
      <c r="GJ24" s="296"/>
      <c r="GK24" s="296"/>
      <c r="GL24" s="296"/>
      <c r="GM24" s="296"/>
      <c r="GN24" s="296"/>
      <c r="GO24" s="296"/>
      <c r="GP24" s="296"/>
      <c r="GQ24" s="296"/>
      <c r="GR24" s="296"/>
      <c r="GS24" s="296"/>
      <c r="GT24" s="296"/>
      <c r="GU24" s="296"/>
      <c r="GV24" s="296"/>
      <c r="GW24" s="296"/>
      <c r="GX24" s="296"/>
      <c r="GY24" s="296"/>
      <c r="GZ24" s="296"/>
      <c r="HA24" s="296"/>
      <c r="HB24" s="296"/>
      <c r="HC24" s="296"/>
      <c r="HD24" s="296"/>
      <c r="HE24" s="296"/>
      <c r="HF24" s="296"/>
      <c r="HG24" s="296"/>
      <c r="HH24" s="296"/>
      <c r="HI24" s="296"/>
      <c r="HJ24" s="296"/>
      <c r="HK24" s="296"/>
      <c r="HL24" s="296"/>
      <c r="HM24" s="296"/>
      <c r="HN24" s="296"/>
      <c r="HO24" s="296"/>
      <c r="HP24" s="296"/>
      <c r="HQ24" s="296"/>
      <c r="HR24" s="296"/>
      <c r="HS24" s="296"/>
      <c r="HT24" s="296"/>
      <c r="HU24" s="296"/>
      <c r="HV24" s="296"/>
      <c r="HW24" s="296"/>
      <c r="HX24" s="296"/>
      <c r="HY24" s="296"/>
      <c r="HZ24" s="296"/>
      <c r="IA24" s="296"/>
      <c r="IB24" s="296"/>
      <c r="IC24" s="296"/>
      <c r="ID24" s="296"/>
      <c r="IE24" s="296"/>
      <c r="IF24" s="296"/>
      <c r="IG24" s="296"/>
      <c r="IH24" s="296"/>
      <c r="II24" s="296"/>
      <c r="IJ24" s="296"/>
      <c r="IK24" s="296"/>
      <c r="IL24" s="296"/>
      <c r="IM24" s="296"/>
      <c r="IN24" s="296"/>
      <c r="IO24" s="296"/>
      <c r="IP24" s="296"/>
      <c r="IQ24" s="296"/>
    </row>
    <row r="25" spans="1:251" s="291" customFormat="1" ht="28.5" x14ac:dyDescent="0.3">
      <c r="A25" s="716" t="s">
        <v>49</v>
      </c>
      <c r="B25" s="479">
        <v>120</v>
      </c>
      <c r="C25" s="480" t="s">
        <v>279</v>
      </c>
      <c r="D25" s="480" t="s">
        <v>278</v>
      </c>
      <c r="E25" s="480">
        <v>90.082644628099175</v>
      </c>
      <c r="F25" s="480" t="s">
        <v>278</v>
      </c>
      <c r="G25" s="480" t="s">
        <v>279</v>
      </c>
      <c r="H25" s="480" t="s">
        <v>279</v>
      </c>
      <c r="I25" s="480" t="s">
        <v>279</v>
      </c>
      <c r="J25" s="480" t="s">
        <v>279</v>
      </c>
      <c r="K25" s="301"/>
      <c r="L25" s="301"/>
      <c r="M25" s="304"/>
      <c r="N25" s="304"/>
      <c r="O25" s="304"/>
      <c r="P25" s="296"/>
      <c r="Q25" s="292"/>
      <c r="R25" s="293"/>
      <c r="S25" s="293"/>
      <c r="T25" s="293"/>
      <c r="U25" s="293"/>
      <c r="V25" s="293"/>
      <c r="W25" s="293"/>
      <c r="X25" s="293"/>
      <c r="Y25" s="293"/>
      <c r="Z25" s="297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96"/>
      <c r="DR25" s="296"/>
      <c r="DS25" s="296"/>
      <c r="DT25" s="296"/>
      <c r="DU25" s="296"/>
      <c r="DV25" s="296"/>
      <c r="DW25" s="296"/>
      <c r="DX25" s="296"/>
      <c r="DY25" s="296"/>
      <c r="DZ25" s="296"/>
      <c r="EA25" s="296"/>
      <c r="EB25" s="296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6"/>
      <c r="EN25" s="296"/>
      <c r="EO25" s="296"/>
      <c r="EP25" s="296"/>
      <c r="EQ25" s="296"/>
      <c r="ER25" s="296"/>
      <c r="ES25" s="296"/>
      <c r="ET25" s="296"/>
      <c r="EU25" s="296"/>
      <c r="EV25" s="296"/>
      <c r="EW25" s="296"/>
      <c r="EX25" s="296"/>
      <c r="EY25" s="296"/>
      <c r="EZ25" s="296"/>
      <c r="FA25" s="296"/>
      <c r="FB25" s="296"/>
      <c r="FC25" s="296"/>
      <c r="FD25" s="296"/>
      <c r="FE25" s="296"/>
      <c r="FF25" s="296"/>
      <c r="FG25" s="296"/>
      <c r="FH25" s="296"/>
      <c r="FI25" s="296"/>
      <c r="FJ25" s="296"/>
      <c r="FK25" s="296"/>
      <c r="FL25" s="296"/>
      <c r="FM25" s="296"/>
      <c r="FN25" s="296"/>
      <c r="FO25" s="296"/>
      <c r="FP25" s="296"/>
      <c r="FQ25" s="296"/>
      <c r="FR25" s="296"/>
      <c r="FS25" s="296"/>
      <c r="FT25" s="296"/>
      <c r="FU25" s="296"/>
      <c r="FV25" s="296"/>
      <c r="FW25" s="296"/>
      <c r="FX25" s="296"/>
      <c r="FY25" s="296"/>
      <c r="FZ25" s="296"/>
      <c r="GA25" s="296"/>
      <c r="GB25" s="296"/>
      <c r="GC25" s="296"/>
      <c r="GD25" s="296"/>
      <c r="GE25" s="296"/>
      <c r="GF25" s="296"/>
      <c r="GG25" s="296"/>
      <c r="GH25" s="296"/>
      <c r="GI25" s="296"/>
      <c r="GJ25" s="296"/>
      <c r="GK25" s="296"/>
      <c r="GL25" s="296"/>
      <c r="GM25" s="296"/>
      <c r="GN25" s="296"/>
      <c r="GO25" s="296"/>
      <c r="GP25" s="296"/>
      <c r="GQ25" s="296"/>
      <c r="GR25" s="296"/>
      <c r="GS25" s="296"/>
      <c r="GT25" s="296"/>
      <c r="GU25" s="296"/>
      <c r="GV25" s="296"/>
      <c r="GW25" s="296"/>
      <c r="GX25" s="296"/>
      <c r="GY25" s="296"/>
      <c r="GZ25" s="296"/>
      <c r="HA25" s="296"/>
      <c r="HB25" s="296"/>
      <c r="HC25" s="296"/>
      <c r="HD25" s="296"/>
      <c r="HE25" s="296"/>
      <c r="HF25" s="296"/>
      <c r="HG25" s="296"/>
      <c r="HH25" s="296"/>
      <c r="HI25" s="296"/>
      <c r="HJ25" s="296"/>
      <c r="HK25" s="296"/>
      <c r="HL25" s="296"/>
      <c r="HM25" s="296"/>
      <c r="HN25" s="296"/>
      <c r="HO25" s="296"/>
      <c r="HP25" s="296"/>
      <c r="HQ25" s="296"/>
      <c r="HR25" s="296"/>
      <c r="HS25" s="296"/>
      <c r="HT25" s="296"/>
      <c r="HU25" s="296"/>
      <c r="HV25" s="296"/>
      <c r="HW25" s="296"/>
      <c r="HX25" s="296"/>
      <c r="HY25" s="296"/>
      <c r="HZ25" s="296"/>
      <c r="IA25" s="296"/>
      <c r="IB25" s="296"/>
      <c r="IC25" s="296"/>
      <c r="ID25" s="296"/>
      <c r="IE25" s="296"/>
      <c r="IF25" s="296"/>
      <c r="IG25" s="296"/>
      <c r="IH25" s="296"/>
      <c r="II25" s="296"/>
      <c r="IJ25" s="296"/>
      <c r="IK25" s="296"/>
      <c r="IL25" s="296"/>
      <c r="IM25" s="296"/>
      <c r="IN25" s="296"/>
      <c r="IO25" s="296"/>
      <c r="IP25" s="296"/>
      <c r="IQ25" s="296"/>
    </row>
    <row r="26" spans="1:251" s="291" customFormat="1" ht="14.25" x14ac:dyDescent="0.3">
      <c r="A26" s="716" t="s">
        <v>50</v>
      </c>
      <c r="B26" s="479">
        <v>80</v>
      </c>
      <c r="C26" s="480" t="s">
        <v>279</v>
      </c>
      <c r="D26" s="480" t="s">
        <v>279</v>
      </c>
      <c r="E26" s="480">
        <v>41.558441558441558</v>
      </c>
      <c r="F26" s="480">
        <v>40.259740259740262</v>
      </c>
      <c r="G26" s="480" t="s">
        <v>278</v>
      </c>
      <c r="H26" s="480" t="s">
        <v>279</v>
      </c>
      <c r="I26" s="480" t="s">
        <v>279</v>
      </c>
      <c r="J26" s="480" t="s">
        <v>278</v>
      </c>
      <c r="K26" s="301"/>
      <c r="L26" s="301"/>
      <c r="M26" s="304"/>
      <c r="N26" s="304"/>
      <c r="O26" s="304"/>
      <c r="P26" s="296"/>
      <c r="Q26" s="294"/>
      <c r="R26" s="295"/>
      <c r="S26" s="295"/>
      <c r="T26" s="295"/>
      <c r="U26" s="295"/>
      <c r="V26" s="295"/>
      <c r="W26" s="295"/>
      <c r="X26" s="295"/>
      <c r="Y26" s="295"/>
      <c r="Z26" s="297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6"/>
      <c r="CK26" s="296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6"/>
      <c r="DX26" s="296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6"/>
      <c r="EJ26" s="296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6"/>
      <c r="EV26" s="296"/>
      <c r="EW26" s="296"/>
      <c r="EX26" s="296"/>
      <c r="EY26" s="296"/>
      <c r="EZ26" s="296"/>
      <c r="FA26" s="296"/>
      <c r="FB26" s="296"/>
      <c r="FC26" s="296"/>
      <c r="FD26" s="296"/>
      <c r="FE26" s="296"/>
      <c r="FF26" s="296"/>
      <c r="FG26" s="296"/>
      <c r="FH26" s="296"/>
      <c r="FI26" s="296"/>
      <c r="FJ26" s="296"/>
      <c r="FK26" s="296"/>
      <c r="FL26" s="296"/>
      <c r="FM26" s="296"/>
      <c r="FN26" s="296"/>
      <c r="FO26" s="296"/>
      <c r="FP26" s="296"/>
      <c r="FQ26" s="296"/>
      <c r="FR26" s="296"/>
      <c r="FS26" s="296"/>
      <c r="FT26" s="296"/>
      <c r="FU26" s="296"/>
      <c r="FV26" s="296"/>
      <c r="FW26" s="296"/>
      <c r="FX26" s="296"/>
      <c r="FY26" s="296"/>
      <c r="FZ26" s="296"/>
      <c r="GA26" s="296"/>
      <c r="GB26" s="296"/>
      <c r="GC26" s="296"/>
      <c r="GD26" s="296"/>
      <c r="GE26" s="296"/>
      <c r="GF26" s="296"/>
      <c r="GG26" s="296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296"/>
      <c r="GX26" s="296"/>
      <c r="GY26" s="296"/>
      <c r="GZ26" s="296"/>
      <c r="HA26" s="296"/>
      <c r="HB26" s="296"/>
      <c r="HC26" s="296"/>
      <c r="HD26" s="296"/>
      <c r="HE26" s="296"/>
      <c r="HF26" s="296"/>
      <c r="HG26" s="296"/>
      <c r="HH26" s="296"/>
      <c r="HI26" s="296"/>
      <c r="HJ26" s="296"/>
      <c r="HK26" s="296"/>
      <c r="HL26" s="296"/>
      <c r="HM26" s="296"/>
      <c r="HN26" s="296"/>
      <c r="HO26" s="296"/>
      <c r="HP26" s="296"/>
      <c r="HQ26" s="296"/>
      <c r="HR26" s="296"/>
      <c r="HS26" s="296"/>
      <c r="HT26" s="296"/>
      <c r="HU26" s="296"/>
      <c r="HV26" s="296"/>
      <c r="HW26" s="296"/>
      <c r="HX26" s="296"/>
      <c r="HY26" s="296"/>
      <c r="HZ26" s="296"/>
      <c r="IA26" s="296"/>
      <c r="IB26" s="296"/>
      <c r="IC26" s="296"/>
      <c r="ID26" s="296"/>
      <c r="IE26" s="296"/>
      <c r="IF26" s="296"/>
      <c r="IG26" s="296"/>
      <c r="IH26" s="296"/>
      <c r="II26" s="296"/>
      <c r="IJ26" s="296"/>
      <c r="IK26" s="296"/>
      <c r="IL26" s="296"/>
      <c r="IM26" s="296"/>
      <c r="IN26" s="296"/>
      <c r="IO26" s="296"/>
      <c r="IP26" s="296"/>
      <c r="IQ26" s="296"/>
    </row>
    <row r="27" spans="1:251" s="291" customFormat="1" ht="14.25" x14ac:dyDescent="0.3">
      <c r="A27" s="717"/>
      <c r="B27" s="481"/>
      <c r="C27" s="482"/>
      <c r="D27" s="482"/>
      <c r="E27" s="482"/>
      <c r="F27" s="482"/>
      <c r="G27" s="482"/>
      <c r="H27" s="482"/>
      <c r="I27" s="482"/>
      <c r="J27" s="482"/>
      <c r="K27" s="301"/>
      <c r="L27" s="301"/>
      <c r="M27" s="304"/>
      <c r="N27" s="304"/>
      <c r="O27" s="304"/>
      <c r="P27" s="296"/>
      <c r="Q27" s="294"/>
      <c r="R27" s="295"/>
      <c r="S27" s="295"/>
      <c r="T27" s="295"/>
      <c r="U27" s="295"/>
      <c r="V27" s="295"/>
      <c r="W27" s="295"/>
      <c r="X27" s="295"/>
      <c r="Y27" s="295"/>
      <c r="Z27" s="297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  <c r="CG27" s="296"/>
      <c r="CH27" s="296"/>
      <c r="CI27" s="296"/>
      <c r="CJ27" s="296"/>
      <c r="CK27" s="296"/>
      <c r="CL27" s="296"/>
      <c r="CM27" s="296"/>
      <c r="CN27" s="296"/>
      <c r="CO27" s="296"/>
      <c r="CP27" s="296"/>
      <c r="CQ27" s="296"/>
      <c r="CR27" s="296"/>
      <c r="CS27" s="296"/>
      <c r="CT27" s="296"/>
      <c r="CU27" s="296"/>
      <c r="CV27" s="296"/>
      <c r="CW27" s="296"/>
      <c r="CX27" s="296"/>
      <c r="CY27" s="296"/>
      <c r="CZ27" s="296"/>
      <c r="DA27" s="296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96"/>
      <c r="DR27" s="296"/>
      <c r="DS27" s="296"/>
      <c r="DT27" s="296"/>
      <c r="DU27" s="296"/>
      <c r="DV27" s="296"/>
      <c r="DW27" s="296"/>
      <c r="DX27" s="296"/>
      <c r="DY27" s="296"/>
      <c r="DZ27" s="296"/>
      <c r="EA27" s="296"/>
      <c r="EB27" s="296"/>
      <c r="EC27" s="296"/>
      <c r="ED27" s="296"/>
      <c r="EE27" s="296"/>
      <c r="EF27" s="296"/>
      <c r="EG27" s="296"/>
      <c r="EH27" s="296"/>
      <c r="EI27" s="296"/>
      <c r="EJ27" s="296"/>
      <c r="EK27" s="296"/>
      <c r="EL27" s="296"/>
      <c r="EM27" s="296"/>
      <c r="EN27" s="296"/>
      <c r="EO27" s="296"/>
      <c r="EP27" s="296"/>
      <c r="EQ27" s="296"/>
      <c r="ER27" s="296"/>
      <c r="ES27" s="296"/>
      <c r="ET27" s="296"/>
      <c r="EU27" s="296"/>
      <c r="EV27" s="296"/>
      <c r="EW27" s="296"/>
      <c r="EX27" s="296"/>
      <c r="EY27" s="296"/>
      <c r="EZ27" s="296"/>
      <c r="FA27" s="296"/>
      <c r="FB27" s="296"/>
      <c r="FC27" s="296"/>
      <c r="FD27" s="296"/>
      <c r="FE27" s="296"/>
      <c r="FF27" s="296"/>
      <c r="FG27" s="296"/>
      <c r="FH27" s="296"/>
      <c r="FI27" s="296"/>
      <c r="FJ27" s="296"/>
      <c r="FK27" s="296"/>
      <c r="FL27" s="296"/>
      <c r="FM27" s="296"/>
      <c r="FN27" s="296"/>
      <c r="FO27" s="296"/>
      <c r="FP27" s="296"/>
      <c r="FQ27" s="296"/>
      <c r="FR27" s="296"/>
      <c r="FS27" s="296"/>
      <c r="FT27" s="296"/>
      <c r="FU27" s="296"/>
      <c r="FV27" s="296"/>
      <c r="FW27" s="296"/>
      <c r="FX27" s="296"/>
      <c r="FY27" s="296"/>
      <c r="FZ27" s="296"/>
      <c r="GA27" s="296"/>
      <c r="GB27" s="296"/>
      <c r="GC27" s="296"/>
      <c r="GD27" s="296"/>
      <c r="GE27" s="296"/>
      <c r="GF27" s="296"/>
      <c r="GG27" s="296"/>
      <c r="GH27" s="296"/>
      <c r="GI27" s="296"/>
      <c r="GJ27" s="296"/>
      <c r="GK27" s="296"/>
      <c r="GL27" s="296"/>
      <c r="GM27" s="296"/>
      <c r="GN27" s="296"/>
      <c r="GO27" s="296"/>
      <c r="GP27" s="296"/>
      <c r="GQ27" s="296"/>
      <c r="GR27" s="296"/>
      <c r="GS27" s="296"/>
      <c r="GT27" s="296"/>
      <c r="GU27" s="296"/>
      <c r="GV27" s="296"/>
      <c r="GW27" s="296"/>
      <c r="GX27" s="296"/>
      <c r="GY27" s="296"/>
      <c r="GZ27" s="296"/>
      <c r="HA27" s="296"/>
      <c r="HB27" s="296"/>
      <c r="HC27" s="296"/>
      <c r="HD27" s="296"/>
      <c r="HE27" s="296"/>
      <c r="HF27" s="296"/>
      <c r="HG27" s="296"/>
      <c r="HH27" s="296"/>
      <c r="HI27" s="296"/>
      <c r="HJ27" s="296"/>
      <c r="HK27" s="296"/>
      <c r="HL27" s="296"/>
      <c r="HM27" s="296"/>
      <c r="HN27" s="296"/>
      <c r="HO27" s="296"/>
      <c r="HP27" s="296"/>
      <c r="HQ27" s="296"/>
      <c r="HR27" s="296"/>
      <c r="HS27" s="296"/>
      <c r="HT27" s="296"/>
      <c r="HU27" s="296"/>
      <c r="HV27" s="296"/>
      <c r="HW27" s="296"/>
      <c r="HX27" s="296"/>
      <c r="HY27" s="296"/>
      <c r="HZ27" s="296"/>
      <c r="IA27" s="296"/>
      <c r="IB27" s="296"/>
      <c r="IC27" s="296"/>
      <c r="ID27" s="296"/>
      <c r="IE27" s="296"/>
      <c r="IF27" s="296"/>
      <c r="IG27" s="296"/>
      <c r="IH27" s="296"/>
      <c r="II27" s="296"/>
      <c r="IJ27" s="296"/>
      <c r="IK27" s="296"/>
      <c r="IL27" s="296"/>
      <c r="IM27" s="296"/>
      <c r="IN27" s="296"/>
      <c r="IO27" s="296"/>
      <c r="IP27" s="296"/>
      <c r="IQ27" s="296"/>
    </row>
    <row r="28" spans="1:251" s="291" customFormat="1" ht="14.25" x14ac:dyDescent="0.3">
      <c r="A28" s="715" t="s">
        <v>51</v>
      </c>
      <c r="B28" s="477">
        <v>600</v>
      </c>
      <c r="C28" s="478" t="s">
        <v>279</v>
      </c>
      <c r="D28" s="478">
        <v>6.4569536423841054</v>
      </c>
      <c r="E28" s="478">
        <v>10.76158940397351</v>
      </c>
      <c r="F28" s="478" t="s">
        <v>279</v>
      </c>
      <c r="G28" s="478" t="s">
        <v>278</v>
      </c>
      <c r="H28" s="478">
        <v>69.536423841059602</v>
      </c>
      <c r="I28" s="478" t="s">
        <v>279</v>
      </c>
      <c r="J28" s="478">
        <v>10.596026490066226</v>
      </c>
      <c r="K28" s="285"/>
      <c r="L28" s="285"/>
      <c r="M28" s="302"/>
      <c r="N28" s="302"/>
      <c r="O28" s="302"/>
      <c r="P28" s="286"/>
      <c r="Q28" s="294"/>
      <c r="R28" s="295"/>
      <c r="S28" s="295"/>
      <c r="T28" s="295"/>
      <c r="U28" s="295"/>
      <c r="V28" s="295"/>
      <c r="W28" s="295"/>
      <c r="X28" s="295"/>
      <c r="Y28" s="295"/>
      <c r="Z28" s="289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86"/>
      <c r="ET28" s="286"/>
      <c r="EU28" s="286"/>
      <c r="EV28" s="286"/>
      <c r="EW28" s="286"/>
      <c r="EX28" s="286"/>
      <c r="EY28" s="286"/>
      <c r="EZ28" s="286"/>
      <c r="FA28" s="286"/>
      <c r="FB28" s="286"/>
      <c r="FC28" s="286"/>
      <c r="FD28" s="286"/>
      <c r="FE28" s="286"/>
      <c r="FF28" s="286"/>
      <c r="FG28" s="286"/>
      <c r="FH28" s="286"/>
      <c r="FI28" s="286"/>
      <c r="FJ28" s="286"/>
      <c r="FK28" s="286"/>
      <c r="FL28" s="286"/>
      <c r="FM28" s="286"/>
      <c r="FN28" s="286"/>
      <c r="FO28" s="286"/>
      <c r="FP28" s="286"/>
      <c r="FQ28" s="286"/>
      <c r="FR28" s="286"/>
      <c r="FS28" s="286"/>
      <c r="FT28" s="286"/>
      <c r="FU28" s="286"/>
      <c r="FV28" s="286"/>
      <c r="FW28" s="286"/>
      <c r="FX28" s="286"/>
      <c r="FY28" s="286"/>
      <c r="FZ28" s="286"/>
      <c r="GA28" s="286"/>
      <c r="GB28" s="286"/>
      <c r="GC28" s="286"/>
      <c r="GD28" s="286"/>
      <c r="GE28" s="286"/>
      <c r="GF28" s="286"/>
      <c r="GG28" s="286"/>
      <c r="GH28" s="286"/>
      <c r="GI28" s="286"/>
      <c r="GJ28" s="286"/>
      <c r="GK28" s="286"/>
      <c r="GL28" s="286"/>
      <c r="GM28" s="286"/>
      <c r="GN28" s="286"/>
      <c r="GO28" s="286"/>
      <c r="GP28" s="286"/>
      <c r="GQ28" s="286"/>
      <c r="GR28" s="286"/>
      <c r="GS28" s="286"/>
      <c r="GT28" s="286"/>
      <c r="GU28" s="286"/>
      <c r="GV28" s="286"/>
      <c r="GW28" s="286"/>
      <c r="GX28" s="286"/>
      <c r="GY28" s="286"/>
      <c r="GZ28" s="286"/>
      <c r="HA28" s="286"/>
      <c r="HB28" s="286"/>
      <c r="HC28" s="286"/>
      <c r="HD28" s="286"/>
      <c r="HE28" s="286"/>
      <c r="HF28" s="286"/>
      <c r="HG28" s="286"/>
      <c r="HH28" s="286"/>
      <c r="HI28" s="286"/>
      <c r="HJ28" s="286"/>
      <c r="HK28" s="286"/>
      <c r="HL28" s="286"/>
      <c r="HM28" s="286"/>
      <c r="HN28" s="286"/>
      <c r="HO28" s="286"/>
      <c r="HP28" s="286"/>
      <c r="HQ28" s="286"/>
      <c r="HR28" s="286"/>
      <c r="HS28" s="286"/>
      <c r="HT28" s="286"/>
      <c r="HU28" s="286"/>
      <c r="HV28" s="286"/>
      <c r="HW28" s="286"/>
      <c r="HX28" s="286"/>
      <c r="HY28" s="286"/>
      <c r="HZ28" s="286"/>
      <c r="IA28" s="286"/>
      <c r="IB28" s="286"/>
      <c r="IC28" s="286"/>
      <c r="ID28" s="286"/>
      <c r="IE28" s="286"/>
      <c r="IF28" s="286"/>
      <c r="IG28" s="286"/>
      <c r="IH28" s="286"/>
      <c r="II28" s="286"/>
      <c r="IJ28" s="286"/>
      <c r="IK28" s="286"/>
      <c r="IL28" s="286"/>
      <c r="IM28" s="286"/>
      <c r="IN28" s="286"/>
      <c r="IO28" s="286"/>
      <c r="IP28" s="286"/>
      <c r="IQ28" s="286"/>
    </row>
    <row r="29" spans="1:251" s="291" customFormat="1" ht="14.25" x14ac:dyDescent="0.3">
      <c r="A29" s="716" t="s">
        <v>52</v>
      </c>
      <c r="B29" s="479">
        <v>50</v>
      </c>
      <c r="C29" s="480" t="s">
        <v>279</v>
      </c>
      <c r="D29" s="480">
        <v>65.384615384615387</v>
      </c>
      <c r="E29" s="480" t="s">
        <v>278</v>
      </c>
      <c r="F29" s="480" t="s">
        <v>279</v>
      </c>
      <c r="G29" s="480" t="s">
        <v>279</v>
      </c>
      <c r="H29" s="480" t="s">
        <v>279</v>
      </c>
      <c r="I29" s="480" t="s">
        <v>279</v>
      </c>
      <c r="J29" s="480" t="s">
        <v>279</v>
      </c>
      <c r="K29" s="301"/>
      <c r="L29" s="301"/>
      <c r="M29" s="304"/>
      <c r="N29" s="304"/>
      <c r="O29" s="304"/>
      <c r="P29" s="305"/>
      <c r="Q29" s="297"/>
      <c r="R29" s="299"/>
      <c r="S29" s="299"/>
      <c r="T29" s="299"/>
      <c r="U29" s="299"/>
      <c r="V29" s="299"/>
      <c r="W29" s="299"/>
      <c r="X29" s="299"/>
      <c r="Y29" s="299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5"/>
      <c r="EF29" s="305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5"/>
      <c r="FY29" s="305"/>
      <c r="FZ29" s="305"/>
      <c r="GA29" s="305"/>
      <c r="GB29" s="305"/>
      <c r="GC29" s="305"/>
      <c r="GD29" s="305"/>
      <c r="GE29" s="305"/>
      <c r="GF29" s="305"/>
      <c r="GG29" s="305"/>
      <c r="GH29" s="305"/>
      <c r="GI29" s="305"/>
      <c r="GJ29" s="305"/>
      <c r="GK29" s="305"/>
      <c r="GL29" s="305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A29" s="305"/>
      <c r="HB29" s="305"/>
      <c r="HC29" s="305"/>
      <c r="HD29" s="305"/>
      <c r="HE29" s="305"/>
      <c r="HF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  <c r="HR29" s="305"/>
      <c r="HS29" s="305"/>
      <c r="HT29" s="305"/>
      <c r="HU29" s="305"/>
      <c r="HV29" s="305"/>
      <c r="HW29" s="305"/>
      <c r="HX29" s="305"/>
      <c r="HY29" s="305"/>
      <c r="HZ29" s="305"/>
      <c r="IA29" s="305"/>
      <c r="IB29" s="305"/>
      <c r="IC29" s="305"/>
      <c r="ID29" s="305"/>
      <c r="IE29" s="305"/>
      <c r="IF29" s="305"/>
      <c r="IG29" s="305"/>
      <c r="IH29" s="305"/>
      <c r="II29" s="305"/>
      <c r="IJ29" s="305"/>
      <c r="IK29" s="305"/>
      <c r="IL29" s="305"/>
      <c r="IM29" s="305"/>
      <c r="IN29" s="305"/>
      <c r="IO29" s="305"/>
      <c r="IP29" s="305"/>
      <c r="IQ29" s="305"/>
    </row>
    <row r="30" spans="1:251" s="291" customFormat="1" ht="14.25" x14ac:dyDescent="0.3">
      <c r="A30" s="716" t="s">
        <v>53</v>
      </c>
      <c r="B30" s="479">
        <v>430</v>
      </c>
      <c r="C30" s="480" t="s">
        <v>279</v>
      </c>
      <c r="D30" s="480" t="s">
        <v>279</v>
      </c>
      <c r="E30" s="480" t="s">
        <v>278</v>
      </c>
      <c r="F30" s="480" t="s">
        <v>279</v>
      </c>
      <c r="G30" s="480" t="s">
        <v>279</v>
      </c>
      <c r="H30" s="480">
        <v>93.287037037037038</v>
      </c>
      <c r="I30" s="480" t="s">
        <v>279</v>
      </c>
      <c r="J30" s="480" t="s">
        <v>278</v>
      </c>
      <c r="K30" s="305"/>
      <c r="L30" s="305"/>
      <c r="M30" s="305"/>
      <c r="N30" s="305"/>
      <c r="O30" s="305"/>
      <c r="P30" s="305"/>
      <c r="Q30" s="292"/>
      <c r="R30" s="293"/>
      <c r="S30" s="293"/>
      <c r="T30" s="293"/>
      <c r="U30" s="293"/>
      <c r="V30" s="293"/>
      <c r="W30" s="293"/>
      <c r="X30" s="293"/>
      <c r="Y30" s="293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305"/>
      <c r="CO30" s="305"/>
      <c r="CP30" s="305"/>
      <c r="CQ30" s="305"/>
      <c r="CR30" s="305"/>
      <c r="CS30" s="305"/>
      <c r="CT30" s="305"/>
      <c r="CU30" s="305"/>
      <c r="CV30" s="305"/>
      <c r="CW30" s="305"/>
      <c r="CX30" s="305"/>
      <c r="CY30" s="305"/>
      <c r="CZ30" s="305"/>
      <c r="DA30" s="305"/>
      <c r="DB30" s="305"/>
      <c r="DC30" s="305"/>
      <c r="DD30" s="305"/>
      <c r="DE30" s="305"/>
      <c r="DF30" s="305"/>
      <c r="DG30" s="305"/>
      <c r="DH30" s="305"/>
      <c r="DI30" s="305"/>
      <c r="DJ30" s="305"/>
      <c r="DK30" s="305"/>
      <c r="DL30" s="305"/>
      <c r="DM30" s="305"/>
      <c r="DN30" s="305"/>
      <c r="DO30" s="305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305"/>
      <c r="EF30" s="305"/>
      <c r="EG30" s="305"/>
      <c r="EH30" s="305"/>
      <c r="EI30" s="305"/>
      <c r="EJ30" s="305"/>
      <c r="EK30" s="305"/>
      <c r="EL30" s="305"/>
      <c r="EM30" s="305"/>
      <c r="EN30" s="305"/>
      <c r="EO30" s="305"/>
      <c r="EP30" s="305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  <c r="GF30" s="305"/>
      <c r="GG30" s="305"/>
      <c r="GH30" s="305"/>
      <c r="GI30" s="305"/>
      <c r="GJ30" s="305"/>
      <c r="GK30" s="305"/>
      <c r="GL30" s="305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A30" s="305"/>
      <c r="HB30" s="305"/>
      <c r="HC30" s="305"/>
      <c r="HD30" s="305"/>
      <c r="HE30" s="305"/>
      <c r="HF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  <c r="HR30" s="305"/>
      <c r="HS30" s="305"/>
      <c r="HT30" s="305"/>
      <c r="HU30" s="305"/>
      <c r="HV30" s="305"/>
      <c r="HW30" s="305"/>
      <c r="HX30" s="305"/>
      <c r="HY30" s="305"/>
      <c r="HZ30" s="305"/>
      <c r="IA30" s="305"/>
      <c r="IB30" s="305"/>
      <c r="IC30" s="305"/>
      <c r="ID30" s="305"/>
      <c r="IE30" s="305"/>
      <c r="IF30" s="305"/>
      <c r="IG30" s="305"/>
      <c r="IH30" s="305"/>
      <c r="II30" s="305"/>
      <c r="IJ30" s="305"/>
      <c r="IK30" s="305"/>
      <c r="IL30" s="305"/>
      <c r="IM30" s="305"/>
      <c r="IN30" s="305"/>
      <c r="IO30" s="305"/>
      <c r="IP30" s="305"/>
      <c r="IQ30" s="305"/>
    </row>
    <row r="31" spans="1:251" s="291" customFormat="1" ht="28.5" x14ac:dyDescent="0.3">
      <c r="A31" s="716" t="s">
        <v>54</v>
      </c>
      <c r="B31" s="479">
        <v>120</v>
      </c>
      <c r="C31" s="480" t="s">
        <v>279</v>
      </c>
      <c r="D31" s="480" t="s">
        <v>278</v>
      </c>
      <c r="E31" s="480">
        <v>25.833333333333336</v>
      </c>
      <c r="F31" s="480" t="s">
        <v>279</v>
      </c>
      <c r="G31" s="480" t="s">
        <v>278</v>
      </c>
      <c r="H31" s="480" t="s">
        <v>278</v>
      </c>
      <c r="I31" s="480" t="s">
        <v>279</v>
      </c>
      <c r="J31" s="480">
        <v>42.5</v>
      </c>
      <c r="K31" s="305"/>
      <c r="L31" s="305"/>
      <c r="M31" s="305"/>
      <c r="N31" s="305"/>
      <c r="O31" s="305"/>
      <c r="P31" s="305"/>
      <c r="Q31" s="294"/>
      <c r="R31" s="295"/>
      <c r="S31" s="295"/>
      <c r="T31" s="295"/>
      <c r="U31" s="295"/>
      <c r="V31" s="295"/>
      <c r="W31" s="295"/>
      <c r="X31" s="295"/>
      <c r="Y31" s="29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  <c r="CE31" s="305"/>
      <c r="CF31" s="305"/>
      <c r="CG31" s="305"/>
      <c r="CH31" s="305"/>
      <c r="CI31" s="305"/>
      <c r="CJ31" s="305"/>
      <c r="CK31" s="305"/>
      <c r="CL31" s="305"/>
      <c r="CM31" s="305"/>
      <c r="CN31" s="305"/>
      <c r="CO31" s="305"/>
      <c r="CP31" s="305"/>
      <c r="CQ31" s="305"/>
      <c r="CR31" s="305"/>
      <c r="CS31" s="305"/>
      <c r="CT31" s="305"/>
      <c r="CU31" s="305"/>
      <c r="CV31" s="305"/>
      <c r="CW31" s="305"/>
      <c r="CX31" s="305"/>
      <c r="CY31" s="305"/>
      <c r="CZ31" s="305"/>
      <c r="DA31" s="305"/>
      <c r="DB31" s="305"/>
      <c r="DC31" s="305"/>
      <c r="DD31" s="305"/>
      <c r="DE31" s="305"/>
      <c r="DF31" s="305"/>
      <c r="DG31" s="305"/>
      <c r="DH31" s="305"/>
      <c r="DI31" s="305"/>
      <c r="DJ31" s="305"/>
      <c r="DK31" s="305"/>
      <c r="DL31" s="305"/>
      <c r="DM31" s="305"/>
      <c r="DN31" s="305"/>
      <c r="DO31" s="305"/>
      <c r="DP31" s="305"/>
      <c r="DQ31" s="305"/>
      <c r="DR31" s="305"/>
      <c r="DS31" s="305"/>
      <c r="DT31" s="305"/>
      <c r="DU31" s="305"/>
      <c r="DV31" s="305"/>
      <c r="DW31" s="305"/>
      <c r="DX31" s="305"/>
      <c r="DY31" s="305"/>
      <c r="DZ31" s="305"/>
      <c r="EA31" s="305"/>
      <c r="EB31" s="305"/>
      <c r="EC31" s="305"/>
      <c r="ED31" s="305"/>
      <c r="EE31" s="305"/>
      <c r="EF31" s="305"/>
      <c r="EG31" s="305"/>
      <c r="EH31" s="305"/>
      <c r="EI31" s="305"/>
      <c r="EJ31" s="305"/>
      <c r="EK31" s="305"/>
      <c r="EL31" s="305"/>
      <c r="EM31" s="305"/>
      <c r="EN31" s="305"/>
      <c r="EO31" s="305"/>
      <c r="EP31" s="305"/>
      <c r="EQ31" s="305"/>
      <c r="ER31" s="305"/>
      <c r="ES31" s="305"/>
      <c r="ET31" s="305"/>
      <c r="EU31" s="305"/>
      <c r="EV31" s="305"/>
      <c r="EW31" s="305"/>
      <c r="EX31" s="305"/>
      <c r="EY31" s="305"/>
      <c r="EZ31" s="305"/>
      <c r="FA31" s="305"/>
      <c r="FB31" s="305"/>
      <c r="FC31" s="305"/>
      <c r="FD31" s="305"/>
      <c r="FE31" s="305"/>
      <c r="FF31" s="305"/>
      <c r="FG31" s="305"/>
      <c r="FH31" s="305"/>
      <c r="FI31" s="305"/>
      <c r="FJ31" s="305"/>
      <c r="FK31" s="305"/>
      <c r="FL31" s="305"/>
      <c r="FM31" s="305"/>
      <c r="FN31" s="305"/>
      <c r="FO31" s="305"/>
      <c r="FP31" s="305"/>
      <c r="FQ31" s="305"/>
      <c r="FR31" s="305"/>
      <c r="FS31" s="305"/>
      <c r="FT31" s="305"/>
      <c r="FU31" s="305"/>
      <c r="FV31" s="305"/>
      <c r="FW31" s="305"/>
      <c r="FX31" s="305"/>
      <c r="FY31" s="305"/>
      <c r="FZ31" s="305"/>
      <c r="GA31" s="305"/>
      <c r="GB31" s="305"/>
      <c r="GC31" s="305"/>
      <c r="GD31" s="305"/>
      <c r="GE31" s="305"/>
      <c r="GF31" s="305"/>
      <c r="GG31" s="305"/>
      <c r="GH31" s="305"/>
      <c r="GI31" s="305"/>
      <c r="GJ31" s="305"/>
      <c r="GK31" s="305"/>
      <c r="GL31" s="305"/>
      <c r="GM31" s="305"/>
      <c r="GN31" s="305"/>
      <c r="GO31" s="305"/>
      <c r="GP31" s="305"/>
      <c r="GQ31" s="305"/>
      <c r="GR31" s="305"/>
      <c r="GS31" s="305"/>
      <c r="GT31" s="305"/>
      <c r="GU31" s="305"/>
      <c r="GV31" s="305"/>
      <c r="GW31" s="305"/>
      <c r="GX31" s="305"/>
      <c r="GY31" s="305"/>
      <c r="GZ31" s="305"/>
      <c r="HA31" s="305"/>
      <c r="HB31" s="305"/>
      <c r="HC31" s="305"/>
      <c r="HD31" s="305"/>
      <c r="HE31" s="305"/>
      <c r="HF31" s="305"/>
      <c r="HG31" s="305"/>
      <c r="HH31" s="305"/>
      <c r="HI31" s="305"/>
      <c r="HJ31" s="305"/>
      <c r="HK31" s="305"/>
      <c r="HL31" s="305"/>
      <c r="HM31" s="305"/>
      <c r="HN31" s="305"/>
      <c r="HO31" s="305"/>
      <c r="HP31" s="305"/>
      <c r="HQ31" s="305"/>
      <c r="HR31" s="305"/>
      <c r="HS31" s="305"/>
      <c r="HT31" s="305"/>
      <c r="HU31" s="305"/>
      <c r="HV31" s="305"/>
      <c r="HW31" s="305"/>
      <c r="HX31" s="305"/>
      <c r="HY31" s="305"/>
      <c r="HZ31" s="305"/>
      <c r="IA31" s="305"/>
      <c r="IB31" s="305"/>
      <c r="IC31" s="305"/>
      <c r="ID31" s="305"/>
      <c r="IE31" s="305"/>
      <c r="IF31" s="305"/>
      <c r="IG31" s="305"/>
      <c r="IH31" s="305"/>
      <c r="II31" s="305"/>
      <c r="IJ31" s="305"/>
      <c r="IK31" s="305"/>
      <c r="IL31" s="305"/>
      <c r="IM31" s="305"/>
      <c r="IN31" s="305"/>
      <c r="IO31" s="305"/>
      <c r="IP31" s="305"/>
      <c r="IQ31" s="305"/>
    </row>
    <row r="32" spans="1:251" s="291" customFormat="1" ht="14.25" x14ac:dyDescent="0.3">
      <c r="A32" s="717"/>
      <c r="B32" s="481"/>
      <c r="C32" s="482"/>
      <c r="D32" s="482"/>
      <c r="E32" s="482"/>
      <c r="F32" s="482"/>
      <c r="G32" s="482"/>
      <c r="H32" s="482"/>
      <c r="I32" s="482"/>
      <c r="J32" s="482"/>
      <c r="K32" s="305"/>
      <c r="L32" s="305"/>
      <c r="M32" s="305"/>
      <c r="N32" s="305"/>
      <c r="O32" s="305"/>
      <c r="P32" s="305"/>
      <c r="Q32" s="294"/>
      <c r="R32" s="295"/>
      <c r="S32" s="295"/>
      <c r="T32" s="295"/>
      <c r="U32" s="295"/>
      <c r="V32" s="295"/>
      <c r="W32" s="295"/>
      <c r="X32" s="295"/>
      <c r="Y32" s="29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305"/>
      <c r="CC32" s="305"/>
      <c r="CD32" s="305"/>
      <c r="CE32" s="305"/>
      <c r="CF32" s="305"/>
      <c r="CG32" s="305"/>
      <c r="CH32" s="305"/>
      <c r="CI32" s="305"/>
      <c r="CJ32" s="305"/>
      <c r="CK32" s="305"/>
      <c r="CL32" s="305"/>
      <c r="CM32" s="305"/>
      <c r="CN32" s="305"/>
      <c r="CO32" s="305"/>
      <c r="CP32" s="305"/>
      <c r="CQ32" s="305"/>
      <c r="CR32" s="305"/>
      <c r="CS32" s="305"/>
      <c r="CT32" s="305"/>
      <c r="CU32" s="305"/>
      <c r="CV32" s="305"/>
      <c r="CW32" s="305"/>
      <c r="CX32" s="305"/>
      <c r="CY32" s="305"/>
      <c r="CZ32" s="305"/>
      <c r="DA32" s="305"/>
      <c r="DB32" s="305"/>
      <c r="DC32" s="305"/>
      <c r="DD32" s="305"/>
      <c r="DE32" s="305"/>
      <c r="DF32" s="305"/>
      <c r="DG32" s="305"/>
      <c r="DH32" s="305"/>
      <c r="DI32" s="305"/>
      <c r="DJ32" s="305"/>
      <c r="DK32" s="305"/>
      <c r="DL32" s="305"/>
      <c r="DM32" s="305"/>
      <c r="DN32" s="305"/>
      <c r="DO32" s="305"/>
      <c r="DP32" s="305"/>
      <c r="DQ32" s="305"/>
      <c r="DR32" s="305"/>
      <c r="DS32" s="305"/>
      <c r="DT32" s="305"/>
      <c r="DU32" s="305"/>
      <c r="DV32" s="305"/>
      <c r="DW32" s="305"/>
      <c r="DX32" s="305"/>
      <c r="DY32" s="305"/>
      <c r="DZ32" s="305"/>
      <c r="EA32" s="305"/>
      <c r="EB32" s="305"/>
      <c r="EC32" s="305"/>
      <c r="ED32" s="305"/>
      <c r="EE32" s="305"/>
      <c r="EF32" s="305"/>
      <c r="EG32" s="305"/>
      <c r="EH32" s="305"/>
      <c r="EI32" s="305"/>
      <c r="EJ32" s="305"/>
      <c r="EK32" s="305"/>
      <c r="EL32" s="305"/>
      <c r="EM32" s="305"/>
      <c r="EN32" s="305"/>
      <c r="EO32" s="305"/>
      <c r="EP32" s="305"/>
      <c r="EQ32" s="305"/>
      <c r="ER32" s="305"/>
      <c r="ES32" s="305"/>
      <c r="ET32" s="305"/>
      <c r="EU32" s="305"/>
      <c r="EV32" s="305"/>
      <c r="EW32" s="305"/>
      <c r="EX32" s="305"/>
      <c r="EY32" s="305"/>
      <c r="EZ32" s="305"/>
      <c r="FA32" s="305"/>
      <c r="FB32" s="305"/>
      <c r="FC32" s="305"/>
      <c r="FD32" s="305"/>
      <c r="FE32" s="305"/>
      <c r="FF32" s="305"/>
      <c r="FG32" s="305"/>
      <c r="FH32" s="305"/>
      <c r="FI32" s="305"/>
      <c r="FJ32" s="305"/>
      <c r="FK32" s="305"/>
      <c r="FL32" s="305"/>
      <c r="FM32" s="305"/>
      <c r="FN32" s="305"/>
      <c r="FO32" s="305"/>
      <c r="FP32" s="305"/>
      <c r="FQ32" s="305"/>
      <c r="FR32" s="305"/>
      <c r="FS32" s="305"/>
      <c r="FT32" s="305"/>
      <c r="FU32" s="305"/>
      <c r="FV32" s="305"/>
      <c r="FW32" s="305"/>
      <c r="FX32" s="305"/>
      <c r="FY32" s="305"/>
      <c r="FZ32" s="305"/>
      <c r="GA32" s="305"/>
      <c r="GB32" s="305"/>
      <c r="GC32" s="305"/>
      <c r="GD32" s="305"/>
      <c r="GE32" s="305"/>
      <c r="GF32" s="305"/>
      <c r="GG32" s="305"/>
      <c r="GH32" s="305"/>
      <c r="GI32" s="305"/>
      <c r="GJ32" s="305"/>
      <c r="GK32" s="305"/>
      <c r="GL32" s="305"/>
      <c r="GM32" s="305"/>
      <c r="GN32" s="305"/>
      <c r="GO32" s="305"/>
      <c r="GP32" s="305"/>
      <c r="GQ32" s="305"/>
      <c r="GR32" s="305"/>
      <c r="GS32" s="305"/>
      <c r="GT32" s="305"/>
      <c r="GU32" s="305"/>
      <c r="GV32" s="305"/>
      <c r="GW32" s="305"/>
      <c r="GX32" s="305"/>
      <c r="GY32" s="305"/>
      <c r="GZ32" s="305"/>
      <c r="HA32" s="305"/>
      <c r="HB32" s="305"/>
      <c r="HC32" s="305"/>
      <c r="HD32" s="305"/>
      <c r="HE32" s="305"/>
      <c r="HF32" s="305"/>
      <c r="HG32" s="305"/>
      <c r="HH32" s="305"/>
      <c r="HI32" s="305"/>
      <c r="HJ32" s="305"/>
      <c r="HK32" s="305"/>
      <c r="HL32" s="305"/>
      <c r="HM32" s="305"/>
      <c r="HN32" s="305"/>
      <c r="HO32" s="305"/>
      <c r="HP32" s="305"/>
      <c r="HQ32" s="305"/>
      <c r="HR32" s="305"/>
      <c r="HS32" s="305"/>
      <c r="HT32" s="305"/>
      <c r="HU32" s="305"/>
      <c r="HV32" s="305"/>
      <c r="HW32" s="305"/>
      <c r="HX32" s="305"/>
      <c r="HY32" s="305"/>
      <c r="HZ32" s="305"/>
      <c r="IA32" s="305"/>
      <c r="IB32" s="305"/>
      <c r="IC32" s="305"/>
      <c r="ID32" s="305"/>
      <c r="IE32" s="305"/>
      <c r="IF32" s="305"/>
      <c r="IG32" s="305"/>
      <c r="IH32" s="305"/>
      <c r="II32" s="305"/>
      <c r="IJ32" s="305"/>
      <c r="IK32" s="305"/>
      <c r="IL32" s="305"/>
      <c r="IM32" s="305"/>
      <c r="IN32" s="305"/>
      <c r="IO32" s="305"/>
      <c r="IP32" s="305"/>
      <c r="IQ32" s="305"/>
    </row>
    <row r="33" spans="1:251" s="291" customFormat="1" ht="14.25" x14ac:dyDescent="0.3">
      <c r="A33" s="718" t="s">
        <v>55</v>
      </c>
      <c r="B33" s="477">
        <v>430</v>
      </c>
      <c r="C33" s="478" t="s">
        <v>279</v>
      </c>
      <c r="D33" s="478" t="s">
        <v>279</v>
      </c>
      <c r="E33" s="478" t="s">
        <v>278</v>
      </c>
      <c r="F33" s="478" t="s">
        <v>278</v>
      </c>
      <c r="G33" s="478" t="s">
        <v>278</v>
      </c>
      <c r="H33" s="478" t="s">
        <v>279</v>
      </c>
      <c r="I33" s="478">
        <v>71.198156682027644</v>
      </c>
      <c r="J33" s="478">
        <v>21.658986175115206</v>
      </c>
      <c r="K33" s="263"/>
      <c r="L33" s="263"/>
      <c r="M33" s="263"/>
      <c r="N33" s="263"/>
      <c r="O33" s="263"/>
      <c r="P33" s="263"/>
      <c r="Q33" s="297"/>
      <c r="R33" s="299"/>
      <c r="S33" s="299"/>
      <c r="T33" s="299"/>
      <c r="U33" s="299"/>
      <c r="V33" s="299"/>
      <c r="W33" s="299"/>
      <c r="X33" s="299"/>
      <c r="Y33" s="299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3"/>
      <c r="CV33" s="263"/>
      <c r="CW33" s="263"/>
      <c r="CX33" s="263"/>
      <c r="CY33" s="263"/>
      <c r="CZ33" s="263"/>
      <c r="DA33" s="263"/>
      <c r="DB33" s="263"/>
      <c r="DC33" s="263"/>
      <c r="DD33" s="263"/>
      <c r="DE33" s="263"/>
      <c r="DF33" s="263"/>
      <c r="DG33" s="263"/>
      <c r="DH33" s="263"/>
      <c r="DI33" s="263"/>
      <c r="DJ33" s="263"/>
      <c r="DK33" s="263"/>
      <c r="DL33" s="263"/>
      <c r="DM33" s="263"/>
      <c r="DN33" s="263"/>
      <c r="DO33" s="263"/>
      <c r="DP33" s="263"/>
      <c r="DQ33" s="263"/>
      <c r="DR33" s="263"/>
      <c r="DS33" s="263"/>
      <c r="DT33" s="263"/>
      <c r="DU33" s="263"/>
      <c r="DV33" s="263"/>
      <c r="DW33" s="263"/>
      <c r="DX33" s="263"/>
      <c r="DY33" s="263"/>
      <c r="DZ33" s="263"/>
      <c r="EA33" s="263"/>
      <c r="EB33" s="263"/>
      <c r="EC33" s="263"/>
      <c r="ED33" s="263"/>
      <c r="EE33" s="263"/>
      <c r="EF33" s="263"/>
      <c r="EG33" s="263"/>
      <c r="EH33" s="263"/>
      <c r="EI33" s="263"/>
      <c r="EJ33" s="263"/>
      <c r="EK33" s="263"/>
      <c r="EL33" s="263"/>
      <c r="EM33" s="263"/>
      <c r="EN33" s="263"/>
      <c r="EO33" s="263"/>
      <c r="EP33" s="263"/>
      <c r="EQ33" s="263"/>
      <c r="ER33" s="263"/>
      <c r="ES33" s="263"/>
      <c r="ET33" s="263"/>
      <c r="EU33" s="263"/>
      <c r="EV33" s="263"/>
      <c r="EW33" s="263"/>
      <c r="EX33" s="263"/>
      <c r="EY33" s="263"/>
      <c r="EZ33" s="263"/>
      <c r="FA33" s="263"/>
      <c r="FB33" s="263"/>
      <c r="FC33" s="263"/>
      <c r="FD33" s="263"/>
      <c r="FE33" s="263"/>
      <c r="FF33" s="263"/>
      <c r="FG33" s="263"/>
      <c r="FH33" s="263"/>
      <c r="FI33" s="263"/>
      <c r="FJ33" s="263"/>
      <c r="FK33" s="263"/>
      <c r="FL33" s="263"/>
      <c r="FM33" s="263"/>
      <c r="FN33" s="263"/>
      <c r="FO33" s="263"/>
      <c r="FP33" s="263"/>
      <c r="FQ33" s="263"/>
      <c r="FR33" s="263"/>
      <c r="FS33" s="263"/>
      <c r="FT33" s="263"/>
      <c r="FU33" s="263"/>
      <c r="FV33" s="263"/>
      <c r="FW33" s="263"/>
      <c r="FX33" s="263"/>
      <c r="FY33" s="263"/>
      <c r="FZ33" s="263"/>
      <c r="GA33" s="263"/>
      <c r="GB33" s="263"/>
      <c r="GC33" s="263"/>
      <c r="GD33" s="263"/>
      <c r="GE33" s="263"/>
      <c r="GF33" s="263"/>
      <c r="GG33" s="263"/>
      <c r="GH33" s="263"/>
      <c r="GI33" s="263"/>
      <c r="GJ33" s="263"/>
      <c r="GK33" s="263"/>
      <c r="GL33" s="263"/>
      <c r="GM33" s="263"/>
      <c r="GN33" s="263"/>
      <c r="GO33" s="263"/>
      <c r="GP33" s="263"/>
      <c r="GQ33" s="263"/>
      <c r="GR33" s="263"/>
      <c r="GS33" s="263"/>
      <c r="GT33" s="263"/>
      <c r="GU33" s="263"/>
      <c r="GV33" s="263"/>
      <c r="GW33" s="263"/>
      <c r="GX33" s="263"/>
      <c r="GY33" s="263"/>
      <c r="GZ33" s="263"/>
      <c r="HA33" s="263"/>
      <c r="HB33" s="263"/>
      <c r="HC33" s="263"/>
      <c r="HD33" s="263"/>
      <c r="HE33" s="263"/>
      <c r="HF33" s="263"/>
      <c r="HG33" s="263"/>
      <c r="HH33" s="263"/>
      <c r="HI33" s="263"/>
      <c r="HJ33" s="263"/>
      <c r="HK33" s="263"/>
      <c r="HL33" s="263"/>
      <c r="HM33" s="263"/>
      <c r="HN33" s="263"/>
      <c r="HO33" s="263"/>
      <c r="HP33" s="263"/>
      <c r="HQ33" s="263"/>
      <c r="HR33" s="263"/>
      <c r="HS33" s="263"/>
      <c r="HT33" s="263"/>
      <c r="HU33" s="263"/>
      <c r="HV33" s="263"/>
      <c r="HW33" s="263"/>
      <c r="HX33" s="263"/>
      <c r="HY33" s="263"/>
      <c r="HZ33" s="263"/>
      <c r="IA33" s="263"/>
      <c r="IB33" s="263"/>
      <c r="IC33" s="263"/>
      <c r="ID33" s="263"/>
      <c r="IE33" s="263"/>
      <c r="IF33" s="263"/>
      <c r="IG33" s="263"/>
      <c r="IH33" s="263"/>
      <c r="II33" s="263"/>
      <c r="IJ33" s="263"/>
      <c r="IK33" s="263"/>
      <c r="IL33" s="263"/>
      <c r="IM33" s="263"/>
      <c r="IN33" s="263"/>
      <c r="IO33" s="263"/>
      <c r="IP33" s="263"/>
      <c r="IQ33" s="263"/>
    </row>
    <row r="34" spans="1:251" s="291" customFormat="1" ht="14.25" customHeight="1" x14ac:dyDescent="0.3">
      <c r="A34" s="716" t="s">
        <v>56</v>
      </c>
      <c r="B34" s="479">
        <v>130</v>
      </c>
      <c r="C34" s="480" t="s">
        <v>279</v>
      </c>
      <c r="D34" s="480" t="s">
        <v>279</v>
      </c>
      <c r="E34" s="480" t="s">
        <v>279</v>
      </c>
      <c r="F34" s="480" t="s">
        <v>278</v>
      </c>
      <c r="G34" s="480" t="s">
        <v>278</v>
      </c>
      <c r="H34" s="480" t="s">
        <v>279</v>
      </c>
      <c r="I34" s="480">
        <v>31.297709923664126</v>
      </c>
      <c r="J34" s="480">
        <v>61.068702290076338</v>
      </c>
      <c r="K34" s="305"/>
      <c r="L34" s="305"/>
      <c r="M34" s="305"/>
      <c r="N34" s="305"/>
      <c r="O34" s="305"/>
      <c r="P34" s="305"/>
      <c r="Q34" s="292"/>
      <c r="R34" s="293"/>
      <c r="S34" s="293"/>
      <c r="T34" s="293"/>
      <c r="U34" s="293"/>
      <c r="V34" s="293"/>
      <c r="W34" s="293"/>
      <c r="X34" s="293"/>
      <c r="Y34" s="293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</row>
    <row r="35" spans="1:251" s="291" customFormat="1" ht="14.25" customHeight="1" x14ac:dyDescent="0.3">
      <c r="A35" s="716" t="s">
        <v>57</v>
      </c>
      <c r="B35" s="479">
        <v>300</v>
      </c>
      <c r="C35" s="480" t="s">
        <v>279</v>
      </c>
      <c r="D35" s="480" t="s">
        <v>279</v>
      </c>
      <c r="E35" s="480" t="s">
        <v>278</v>
      </c>
      <c r="F35" s="480" t="s">
        <v>278</v>
      </c>
      <c r="G35" s="480" t="s">
        <v>279</v>
      </c>
      <c r="H35" s="480" t="s">
        <v>279</v>
      </c>
      <c r="I35" s="480">
        <v>88.448844884488452</v>
      </c>
      <c r="J35" s="480" t="s">
        <v>278</v>
      </c>
      <c r="K35" s="305"/>
      <c r="L35" s="305"/>
      <c r="M35" s="305"/>
      <c r="N35" s="305"/>
      <c r="O35" s="305"/>
      <c r="P35" s="305"/>
      <c r="Q35" s="294"/>
      <c r="R35" s="295"/>
      <c r="S35" s="295"/>
      <c r="T35" s="295"/>
      <c r="U35" s="295"/>
      <c r="V35" s="295"/>
      <c r="W35" s="295"/>
      <c r="X35" s="295"/>
      <c r="Y35" s="29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5"/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  <c r="BO35" s="305"/>
      <c r="BP35" s="305"/>
      <c r="BQ35" s="305"/>
      <c r="BR35" s="305"/>
      <c r="BS35" s="305"/>
      <c r="BT35" s="305"/>
      <c r="BU35" s="305"/>
      <c r="BV35" s="305"/>
      <c r="BW35" s="305"/>
      <c r="BX35" s="305"/>
      <c r="BY35" s="305"/>
      <c r="BZ35" s="305"/>
      <c r="CA35" s="305"/>
      <c r="CB35" s="305"/>
      <c r="CC35" s="305"/>
      <c r="CD35" s="305"/>
      <c r="CE35" s="305"/>
      <c r="CF35" s="305"/>
      <c r="CG35" s="305"/>
      <c r="CH35" s="305"/>
      <c r="CI35" s="305"/>
      <c r="CJ35" s="305"/>
      <c r="CK35" s="305"/>
      <c r="CL35" s="305"/>
      <c r="CM35" s="305"/>
      <c r="CN35" s="305"/>
      <c r="CO35" s="305"/>
      <c r="CP35" s="305"/>
      <c r="CQ35" s="305"/>
      <c r="CR35" s="305"/>
      <c r="CS35" s="305"/>
      <c r="CT35" s="305"/>
      <c r="CU35" s="305"/>
      <c r="CV35" s="305"/>
      <c r="CW35" s="305"/>
      <c r="CX35" s="305"/>
      <c r="CY35" s="305"/>
      <c r="CZ35" s="305"/>
      <c r="DA35" s="305"/>
      <c r="DB35" s="305"/>
      <c r="DC35" s="305"/>
      <c r="DD35" s="305"/>
      <c r="DE35" s="305"/>
      <c r="DF35" s="305"/>
      <c r="DG35" s="305"/>
      <c r="DH35" s="305"/>
      <c r="DI35" s="305"/>
      <c r="DJ35" s="305"/>
      <c r="DK35" s="305"/>
      <c r="DL35" s="305"/>
      <c r="DM35" s="305"/>
      <c r="DN35" s="305"/>
      <c r="DO35" s="305"/>
      <c r="DP35" s="305"/>
      <c r="DQ35" s="305"/>
      <c r="DR35" s="305"/>
      <c r="DS35" s="305"/>
      <c r="DT35" s="305"/>
      <c r="DU35" s="305"/>
      <c r="DV35" s="305"/>
      <c r="DW35" s="305"/>
      <c r="DX35" s="305"/>
      <c r="DY35" s="305"/>
      <c r="DZ35" s="305"/>
      <c r="EA35" s="305"/>
      <c r="EB35" s="305"/>
      <c r="EC35" s="305"/>
      <c r="ED35" s="305"/>
      <c r="EE35" s="305"/>
      <c r="EF35" s="305"/>
      <c r="EG35" s="305"/>
      <c r="EH35" s="305"/>
      <c r="EI35" s="305"/>
      <c r="EJ35" s="305"/>
      <c r="EK35" s="305"/>
      <c r="EL35" s="305"/>
      <c r="EM35" s="305"/>
      <c r="EN35" s="305"/>
      <c r="EO35" s="305"/>
      <c r="EP35" s="305"/>
      <c r="EQ35" s="305"/>
      <c r="ER35" s="305"/>
      <c r="ES35" s="305"/>
      <c r="ET35" s="305"/>
      <c r="EU35" s="305"/>
      <c r="EV35" s="305"/>
      <c r="EW35" s="305"/>
      <c r="EX35" s="305"/>
      <c r="EY35" s="305"/>
      <c r="EZ35" s="305"/>
      <c r="FA35" s="305"/>
      <c r="FB35" s="305"/>
      <c r="FC35" s="305"/>
      <c r="FD35" s="305"/>
      <c r="FE35" s="305"/>
      <c r="FF35" s="305"/>
      <c r="FG35" s="305"/>
      <c r="FH35" s="305"/>
      <c r="FI35" s="305"/>
      <c r="FJ35" s="305"/>
      <c r="FK35" s="305"/>
      <c r="FL35" s="305"/>
      <c r="FM35" s="305"/>
      <c r="FN35" s="305"/>
      <c r="FO35" s="305"/>
      <c r="FP35" s="305"/>
      <c r="FQ35" s="305"/>
      <c r="FR35" s="305"/>
      <c r="FS35" s="305"/>
      <c r="FT35" s="305"/>
      <c r="FU35" s="305"/>
      <c r="FV35" s="305"/>
      <c r="FW35" s="305"/>
      <c r="FX35" s="305"/>
      <c r="FY35" s="305"/>
      <c r="FZ35" s="305"/>
      <c r="GA35" s="305"/>
      <c r="GB35" s="305"/>
      <c r="GC35" s="305"/>
      <c r="GD35" s="305"/>
      <c r="GE35" s="305"/>
      <c r="GF35" s="305"/>
      <c r="GG35" s="305"/>
      <c r="GH35" s="305"/>
      <c r="GI35" s="305"/>
      <c r="GJ35" s="305"/>
      <c r="GK35" s="305"/>
      <c r="GL35" s="305"/>
      <c r="GM35" s="305"/>
      <c r="GN35" s="305"/>
      <c r="GO35" s="305"/>
      <c r="GP35" s="305"/>
      <c r="GQ35" s="305"/>
      <c r="GR35" s="305"/>
      <c r="GS35" s="305"/>
      <c r="GT35" s="305"/>
      <c r="GU35" s="305"/>
      <c r="GV35" s="305"/>
      <c r="GW35" s="305"/>
      <c r="GX35" s="305"/>
      <c r="GY35" s="305"/>
      <c r="GZ35" s="305"/>
      <c r="HA35" s="305"/>
      <c r="HB35" s="305"/>
      <c r="HC35" s="305"/>
      <c r="HD35" s="305"/>
      <c r="HE35" s="305"/>
      <c r="HF35" s="305"/>
      <c r="HG35" s="305"/>
      <c r="HH35" s="305"/>
      <c r="HI35" s="305"/>
      <c r="HJ35" s="305"/>
      <c r="HK35" s="305"/>
      <c r="HL35" s="305"/>
      <c r="HM35" s="305"/>
      <c r="HN35" s="305"/>
      <c r="HO35" s="305"/>
      <c r="HP35" s="305"/>
      <c r="HQ35" s="305"/>
      <c r="HR35" s="305"/>
      <c r="HS35" s="305"/>
      <c r="HT35" s="305"/>
      <c r="HU35" s="305"/>
      <c r="HV35" s="305"/>
      <c r="HW35" s="305"/>
      <c r="HX35" s="305"/>
      <c r="HY35" s="305"/>
      <c r="HZ35" s="305"/>
      <c r="IA35" s="305"/>
      <c r="IB35" s="305"/>
      <c r="IC35" s="305"/>
      <c r="ID35" s="305"/>
      <c r="IE35" s="305"/>
      <c r="IF35" s="305"/>
      <c r="IG35" s="305"/>
      <c r="IH35" s="305"/>
      <c r="II35" s="305"/>
      <c r="IJ35" s="305"/>
      <c r="IK35" s="305"/>
      <c r="IL35" s="305"/>
      <c r="IM35" s="305"/>
      <c r="IN35" s="305"/>
      <c r="IO35" s="305"/>
      <c r="IP35" s="305"/>
      <c r="IQ35" s="305"/>
    </row>
    <row r="36" spans="1:251" s="291" customFormat="1" ht="14.25" hidden="1" x14ac:dyDescent="0.3">
      <c r="A36" s="300"/>
      <c r="B36" s="481"/>
      <c r="C36" s="482"/>
      <c r="D36" s="482"/>
      <c r="E36" s="482"/>
      <c r="F36" s="482"/>
      <c r="G36" s="482"/>
      <c r="H36" s="482"/>
      <c r="I36" s="482"/>
      <c r="J36" s="482"/>
      <c r="K36" s="305"/>
      <c r="L36" s="305"/>
      <c r="M36" s="305"/>
      <c r="N36" s="305"/>
      <c r="O36" s="305"/>
      <c r="P36" s="305"/>
      <c r="Q36" s="294"/>
      <c r="R36" s="295"/>
      <c r="S36" s="295"/>
      <c r="T36" s="295"/>
      <c r="U36" s="295"/>
      <c r="V36" s="295"/>
      <c r="W36" s="295"/>
      <c r="X36" s="295"/>
      <c r="Y36" s="29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05"/>
      <c r="BA36" s="305"/>
      <c r="BB36" s="305"/>
      <c r="BC36" s="305"/>
      <c r="BD36" s="305"/>
      <c r="BE36" s="305"/>
      <c r="BF36" s="305"/>
      <c r="BG36" s="305"/>
      <c r="BH36" s="305"/>
      <c r="BI36" s="305"/>
      <c r="BJ36" s="305"/>
      <c r="BK36" s="305"/>
      <c r="BL36" s="305"/>
      <c r="BM36" s="305"/>
      <c r="BN36" s="305"/>
      <c r="BO36" s="305"/>
      <c r="BP36" s="305"/>
      <c r="BQ36" s="305"/>
      <c r="BR36" s="305"/>
      <c r="BS36" s="305"/>
      <c r="BT36" s="305"/>
      <c r="BU36" s="305"/>
      <c r="BV36" s="305"/>
      <c r="BW36" s="305"/>
      <c r="BX36" s="305"/>
      <c r="BY36" s="305"/>
      <c r="BZ36" s="305"/>
      <c r="CA36" s="305"/>
      <c r="CB36" s="305"/>
      <c r="CC36" s="305"/>
      <c r="CD36" s="305"/>
      <c r="CE36" s="305"/>
      <c r="CF36" s="305"/>
      <c r="CG36" s="305"/>
      <c r="CH36" s="305"/>
      <c r="CI36" s="305"/>
      <c r="CJ36" s="305"/>
      <c r="CK36" s="305"/>
      <c r="CL36" s="305"/>
      <c r="CM36" s="305"/>
      <c r="CN36" s="305"/>
      <c r="CO36" s="305"/>
      <c r="CP36" s="305"/>
      <c r="CQ36" s="305"/>
      <c r="CR36" s="305"/>
      <c r="CS36" s="305"/>
      <c r="CT36" s="305"/>
      <c r="CU36" s="305"/>
      <c r="CV36" s="305"/>
      <c r="CW36" s="305"/>
      <c r="CX36" s="305"/>
      <c r="CY36" s="305"/>
      <c r="CZ36" s="305"/>
      <c r="DA36" s="305"/>
      <c r="DB36" s="305"/>
      <c r="DC36" s="305"/>
      <c r="DD36" s="305"/>
      <c r="DE36" s="305"/>
      <c r="DF36" s="305"/>
      <c r="DG36" s="305"/>
      <c r="DH36" s="305"/>
      <c r="DI36" s="305"/>
      <c r="DJ36" s="305"/>
      <c r="DK36" s="305"/>
      <c r="DL36" s="305"/>
      <c r="DM36" s="305"/>
      <c r="DN36" s="305"/>
      <c r="DO36" s="305"/>
      <c r="DP36" s="305"/>
      <c r="DQ36" s="305"/>
      <c r="DR36" s="305"/>
      <c r="DS36" s="305"/>
      <c r="DT36" s="305"/>
      <c r="DU36" s="305"/>
      <c r="DV36" s="305"/>
      <c r="DW36" s="305"/>
      <c r="DX36" s="305"/>
      <c r="DY36" s="305"/>
      <c r="DZ36" s="305"/>
      <c r="EA36" s="305"/>
      <c r="EB36" s="305"/>
      <c r="EC36" s="305"/>
      <c r="ED36" s="305"/>
      <c r="EE36" s="305"/>
      <c r="EF36" s="305"/>
      <c r="EG36" s="305"/>
      <c r="EH36" s="305"/>
      <c r="EI36" s="305"/>
      <c r="EJ36" s="305"/>
      <c r="EK36" s="305"/>
      <c r="EL36" s="305"/>
      <c r="EM36" s="305"/>
      <c r="EN36" s="305"/>
      <c r="EO36" s="305"/>
      <c r="EP36" s="305"/>
      <c r="EQ36" s="305"/>
      <c r="ER36" s="305"/>
      <c r="ES36" s="305"/>
      <c r="ET36" s="305"/>
      <c r="EU36" s="305"/>
      <c r="EV36" s="305"/>
      <c r="EW36" s="305"/>
      <c r="EX36" s="305"/>
      <c r="EY36" s="305"/>
      <c r="EZ36" s="305"/>
      <c r="FA36" s="305"/>
      <c r="FB36" s="305"/>
      <c r="FC36" s="305"/>
      <c r="FD36" s="305"/>
      <c r="FE36" s="305"/>
      <c r="FF36" s="305"/>
      <c r="FG36" s="305"/>
      <c r="FH36" s="305"/>
      <c r="FI36" s="305"/>
      <c r="FJ36" s="305"/>
      <c r="FK36" s="305"/>
      <c r="FL36" s="305"/>
      <c r="FM36" s="305"/>
      <c r="FN36" s="305"/>
      <c r="FO36" s="305"/>
      <c r="FP36" s="305"/>
      <c r="FQ36" s="305"/>
      <c r="FR36" s="305"/>
      <c r="FS36" s="305"/>
      <c r="FT36" s="305"/>
      <c r="FU36" s="305"/>
      <c r="FV36" s="305"/>
      <c r="FW36" s="305"/>
      <c r="FX36" s="305"/>
      <c r="FY36" s="305"/>
      <c r="FZ36" s="305"/>
      <c r="GA36" s="305"/>
      <c r="GB36" s="305"/>
      <c r="GC36" s="305"/>
      <c r="GD36" s="305"/>
      <c r="GE36" s="305"/>
      <c r="GF36" s="305"/>
      <c r="GG36" s="305"/>
      <c r="GH36" s="305"/>
      <c r="GI36" s="305"/>
      <c r="GJ36" s="305"/>
      <c r="GK36" s="305"/>
      <c r="GL36" s="305"/>
      <c r="GM36" s="305"/>
      <c r="GN36" s="305"/>
      <c r="GO36" s="305"/>
      <c r="GP36" s="305"/>
      <c r="GQ36" s="305"/>
      <c r="GR36" s="305"/>
      <c r="GS36" s="305"/>
      <c r="GT36" s="305"/>
      <c r="GU36" s="305"/>
      <c r="GV36" s="305"/>
      <c r="GW36" s="305"/>
      <c r="GX36" s="305"/>
      <c r="GY36" s="305"/>
      <c r="GZ36" s="305"/>
      <c r="HA36" s="305"/>
      <c r="HB36" s="305"/>
      <c r="HC36" s="305"/>
      <c r="HD36" s="305"/>
      <c r="HE36" s="305"/>
      <c r="HF36" s="305"/>
      <c r="HG36" s="305"/>
      <c r="HH36" s="305"/>
      <c r="HI36" s="305"/>
      <c r="HJ36" s="305"/>
      <c r="HK36" s="305"/>
      <c r="HL36" s="305"/>
      <c r="HM36" s="305"/>
      <c r="HN36" s="305"/>
      <c r="HO36" s="305"/>
      <c r="HP36" s="305"/>
      <c r="HQ36" s="305"/>
      <c r="HR36" s="305"/>
      <c r="HS36" s="305"/>
      <c r="HT36" s="305"/>
      <c r="HU36" s="305"/>
      <c r="HV36" s="305"/>
      <c r="HW36" s="305"/>
      <c r="HX36" s="305"/>
      <c r="HY36" s="305"/>
      <c r="HZ36" s="305"/>
      <c r="IA36" s="305"/>
      <c r="IB36" s="305"/>
      <c r="IC36" s="305"/>
      <c r="ID36" s="305"/>
      <c r="IE36" s="305"/>
      <c r="IF36" s="305"/>
      <c r="IG36" s="305"/>
      <c r="IH36" s="305"/>
      <c r="II36" s="305"/>
      <c r="IJ36" s="305"/>
      <c r="IK36" s="305"/>
      <c r="IL36" s="305"/>
      <c r="IM36" s="305"/>
      <c r="IN36" s="305"/>
      <c r="IO36" s="305"/>
      <c r="IP36" s="305"/>
      <c r="IQ36" s="305"/>
    </row>
    <row r="37" spans="1:251" s="291" customFormat="1" ht="14.25" hidden="1" x14ac:dyDescent="0.3">
      <c r="A37" s="306"/>
      <c r="B37" s="477"/>
      <c r="C37" s="478"/>
      <c r="D37" s="478"/>
      <c r="E37" s="478"/>
      <c r="F37" s="478"/>
      <c r="G37" s="478"/>
      <c r="H37" s="478"/>
      <c r="I37" s="478"/>
      <c r="J37" s="478"/>
      <c r="K37" s="307"/>
      <c r="L37" s="307"/>
      <c r="M37" s="307"/>
      <c r="N37" s="307"/>
      <c r="O37" s="307"/>
      <c r="P37" s="307"/>
      <c r="Q37" s="297"/>
      <c r="R37" s="299"/>
      <c r="S37" s="299"/>
      <c r="T37" s="299"/>
      <c r="U37" s="299"/>
      <c r="V37" s="299"/>
      <c r="W37" s="299"/>
      <c r="X37" s="299"/>
      <c r="Y37" s="299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</row>
    <row r="38" spans="1:251" ht="17.25" thickBot="1" x14ac:dyDescent="0.35">
      <c r="A38" s="149"/>
      <c r="B38" s="122"/>
      <c r="C38" s="122"/>
      <c r="D38" s="122"/>
      <c r="E38" s="122"/>
      <c r="F38" s="122"/>
      <c r="G38" s="122"/>
      <c r="H38" s="122"/>
      <c r="I38" s="122"/>
      <c r="J38" s="122"/>
      <c r="K38" s="55"/>
      <c r="L38" s="55"/>
      <c r="M38" s="55"/>
      <c r="N38" s="55"/>
      <c r="O38" s="55"/>
      <c r="P38" s="55"/>
      <c r="Q38" s="60"/>
      <c r="R38" s="61"/>
      <c r="S38" s="61"/>
      <c r="T38" s="61"/>
      <c r="U38" s="61"/>
      <c r="V38" s="61"/>
      <c r="W38" s="61"/>
      <c r="X38" s="61"/>
      <c r="Y38" s="61"/>
      <c r="Z38" s="139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</row>
    <row r="39" spans="1:251" ht="6.75" customHeight="1" x14ac:dyDescent="0.3">
      <c r="A39" s="89"/>
      <c r="B39" s="90"/>
      <c r="C39" s="90"/>
      <c r="D39" s="90"/>
      <c r="E39" s="90"/>
      <c r="F39" s="90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58"/>
      <c r="R39" s="59"/>
      <c r="S39" s="59"/>
      <c r="T39" s="59"/>
      <c r="U39" s="59"/>
      <c r="V39" s="59"/>
      <c r="W39" s="59"/>
      <c r="X39" s="59"/>
      <c r="Y39" s="59"/>
      <c r="Z39" s="147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</row>
    <row r="40" spans="1:251" ht="16.5" customHeight="1" x14ac:dyDescent="0.3">
      <c r="A40" s="821" t="s">
        <v>214</v>
      </c>
      <c r="B40" s="821"/>
      <c r="C40" s="821"/>
      <c r="D40" s="821"/>
      <c r="E40" s="821"/>
      <c r="F40" s="821"/>
      <c r="G40" s="821"/>
      <c r="H40" s="821"/>
      <c r="I40" s="821"/>
      <c r="J40" s="821"/>
      <c r="K40" s="141"/>
      <c r="L40" s="141"/>
      <c r="M40" s="141"/>
      <c r="N40" s="141"/>
      <c r="O40" s="141"/>
      <c r="P40" s="141"/>
      <c r="Q40" s="134"/>
      <c r="R40" s="134"/>
      <c r="S40" s="134"/>
      <c r="T40" s="134"/>
      <c r="U40" s="134"/>
      <c r="V40" s="134"/>
      <c r="W40" s="134"/>
      <c r="X40" s="134"/>
      <c r="Y40" s="134"/>
      <c r="Z40" s="135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</row>
    <row r="41" spans="1:251" ht="31.5" customHeight="1" x14ac:dyDescent="0.3">
      <c r="A41" s="829" t="s">
        <v>213</v>
      </c>
      <c r="B41" s="829"/>
      <c r="C41" s="829"/>
      <c r="D41" s="829"/>
      <c r="E41" s="829"/>
      <c r="F41" s="829"/>
      <c r="G41" s="829"/>
      <c r="H41" s="829"/>
      <c r="I41" s="829"/>
      <c r="J41" s="829"/>
      <c r="K41" s="141"/>
      <c r="L41" s="141"/>
      <c r="M41" s="141"/>
      <c r="N41" s="141"/>
      <c r="O41" s="141"/>
      <c r="P41" s="141"/>
      <c r="Q41" s="60"/>
      <c r="R41" s="61"/>
      <c r="S41" s="61"/>
      <c r="T41" s="61"/>
      <c r="U41" s="61"/>
      <c r="V41" s="61"/>
      <c r="W41" s="61"/>
      <c r="X41" s="61"/>
      <c r="Y41" s="61"/>
      <c r="Z41" s="135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</row>
    <row r="42" spans="1:251" ht="10.5" customHeight="1" x14ac:dyDescent="0.3">
      <c r="C42" s="393"/>
      <c r="D42" s="393"/>
      <c r="E42" s="393"/>
      <c r="F42" s="393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58"/>
      <c r="R42" s="59"/>
      <c r="S42" s="59"/>
      <c r="T42" s="59"/>
      <c r="U42" s="59"/>
      <c r="V42" s="59"/>
      <c r="W42" s="59"/>
      <c r="X42" s="59"/>
      <c r="Y42" s="59"/>
      <c r="Z42" s="147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  <c r="GO42" s="146"/>
      <c r="GP42" s="146"/>
      <c r="GQ42" s="146"/>
      <c r="GR42" s="146"/>
      <c r="GS42" s="146"/>
      <c r="GT42" s="146"/>
      <c r="GU42" s="146"/>
      <c r="GV42" s="146"/>
      <c r="GW42" s="146"/>
      <c r="GX42" s="146"/>
      <c r="GY42" s="146"/>
      <c r="GZ42" s="146"/>
      <c r="HA42" s="146"/>
      <c r="HB42" s="146"/>
      <c r="HC42" s="146"/>
      <c r="HD42" s="146"/>
      <c r="HE42" s="146"/>
      <c r="HF42" s="146"/>
      <c r="HG42" s="146"/>
      <c r="HH42" s="146"/>
      <c r="HI42" s="146"/>
      <c r="HJ42" s="146"/>
      <c r="HK42" s="146"/>
      <c r="HL42" s="146"/>
      <c r="HM42" s="146"/>
      <c r="HN42" s="146"/>
      <c r="HO42" s="146"/>
      <c r="HP42" s="146"/>
      <c r="HQ42" s="146"/>
      <c r="HR42" s="146"/>
      <c r="HS42" s="146"/>
      <c r="HT42" s="146"/>
      <c r="HU42" s="146"/>
      <c r="HV42" s="146"/>
      <c r="HW42" s="146"/>
      <c r="HX42" s="146"/>
      <c r="HY42" s="146"/>
      <c r="HZ42" s="146"/>
      <c r="IA42" s="146"/>
      <c r="IB42" s="146"/>
      <c r="IC42" s="146"/>
      <c r="ID42" s="146"/>
      <c r="IE42" s="146"/>
      <c r="IF42" s="146"/>
      <c r="IG42" s="146"/>
      <c r="IH42" s="146"/>
      <c r="II42" s="146"/>
      <c r="IJ42" s="146"/>
      <c r="IK42" s="146"/>
      <c r="IL42" s="146"/>
      <c r="IM42" s="146"/>
      <c r="IN42" s="146"/>
      <c r="IO42" s="146"/>
      <c r="IP42" s="146"/>
      <c r="IQ42" s="146"/>
    </row>
    <row r="43" spans="1:251" x14ac:dyDescent="0.3">
      <c r="A43" s="141"/>
      <c r="B43" s="141"/>
      <c r="C43" s="141"/>
      <c r="D43" s="141"/>
      <c r="E43" s="141"/>
      <c r="F43" s="141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60"/>
      <c r="S43" s="61"/>
      <c r="T43" s="61"/>
      <c r="U43" s="61"/>
      <c r="V43" s="61"/>
      <c r="W43" s="61"/>
      <c r="X43" s="61"/>
      <c r="Y43" s="61"/>
      <c r="Z43" s="61"/>
      <c r="AA43" s="139"/>
    </row>
    <row r="44" spans="1:251" x14ac:dyDescent="0.3">
      <c r="A44" s="141"/>
      <c r="B44" s="141"/>
      <c r="C44" s="141"/>
      <c r="D44" s="141"/>
      <c r="E44" s="141"/>
      <c r="F44" s="141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8"/>
      <c r="S44" s="59"/>
      <c r="T44" s="59"/>
      <c r="U44" s="59"/>
      <c r="V44" s="59"/>
      <c r="W44" s="59"/>
      <c r="X44" s="59"/>
      <c r="Y44" s="59"/>
      <c r="Z44" s="59"/>
      <c r="AA44" s="139"/>
    </row>
    <row r="45" spans="1:251" x14ac:dyDescent="0.3">
      <c r="K45" s="55"/>
      <c r="L45" s="55"/>
      <c r="M45" s="55"/>
      <c r="N45" s="55"/>
      <c r="O45" s="55"/>
      <c r="P45" s="55"/>
      <c r="Q45" s="55"/>
      <c r="R45" s="60"/>
      <c r="S45" s="61"/>
      <c r="T45" s="61"/>
      <c r="U45" s="61"/>
      <c r="V45" s="61"/>
      <c r="W45" s="61"/>
      <c r="X45" s="61"/>
      <c r="Y45" s="61"/>
      <c r="Z45" s="61"/>
      <c r="AA45" s="139"/>
    </row>
    <row r="46" spans="1:251" x14ac:dyDescent="0.3">
      <c r="A46" s="116"/>
      <c r="B46" s="116"/>
      <c r="C46" s="116"/>
      <c r="D46" s="116"/>
      <c r="E46" s="116"/>
      <c r="F46" s="116"/>
      <c r="G46" s="394"/>
      <c r="H46" s="394"/>
      <c r="I46" s="394"/>
      <c r="J46" s="394"/>
      <c r="K46" s="55"/>
      <c r="L46" s="55"/>
      <c r="M46" s="55"/>
      <c r="N46" s="55"/>
      <c r="O46" s="55"/>
      <c r="P46" s="55"/>
      <c r="Q46" s="55"/>
      <c r="R46" s="58"/>
      <c r="S46" s="59"/>
      <c r="T46" s="59"/>
      <c r="U46" s="59"/>
      <c r="V46" s="59"/>
      <c r="W46" s="59"/>
      <c r="X46" s="59"/>
      <c r="Y46" s="59"/>
      <c r="Z46" s="59"/>
      <c r="AA46" s="139"/>
    </row>
    <row r="47" spans="1:251" x14ac:dyDescent="0.3">
      <c r="A47" s="822"/>
      <c r="B47" s="823"/>
      <c r="C47" s="395"/>
      <c r="D47" s="395"/>
      <c r="E47" s="395"/>
      <c r="F47" s="395"/>
      <c r="G47" s="116"/>
      <c r="H47" s="116"/>
      <c r="I47" s="116"/>
      <c r="J47" s="116"/>
      <c r="K47" s="141"/>
      <c r="L47" s="141"/>
      <c r="M47" s="141"/>
      <c r="N47" s="141"/>
      <c r="O47" s="141"/>
      <c r="P47" s="141"/>
      <c r="Q47" s="60"/>
      <c r="R47" s="61"/>
      <c r="S47" s="61"/>
      <c r="T47" s="61"/>
      <c r="U47" s="61"/>
      <c r="V47" s="61"/>
      <c r="W47" s="61"/>
      <c r="X47" s="61"/>
      <c r="Y47" s="61"/>
      <c r="Z47" s="135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</row>
    <row r="48" spans="1:251" x14ac:dyDescent="0.3">
      <c r="A48" s="822"/>
      <c r="B48" s="823"/>
      <c r="C48" s="395"/>
      <c r="D48" s="395"/>
      <c r="E48" s="395"/>
      <c r="F48" s="395"/>
      <c r="G48" s="396"/>
      <c r="H48" s="396"/>
      <c r="I48" s="396"/>
      <c r="J48" s="396"/>
      <c r="K48" s="146"/>
      <c r="L48" s="146"/>
      <c r="M48" s="146"/>
      <c r="N48" s="146"/>
      <c r="O48" s="146"/>
      <c r="P48" s="146"/>
      <c r="Q48" s="58"/>
      <c r="R48" s="59"/>
      <c r="S48" s="59"/>
      <c r="T48" s="59"/>
      <c r="U48" s="59"/>
      <c r="V48" s="59"/>
      <c r="W48" s="59"/>
      <c r="X48" s="59"/>
      <c r="Y48" s="59"/>
      <c r="Z48" s="147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</row>
    <row r="49" spans="1:251" x14ac:dyDescent="0.3">
      <c r="A49" s="140"/>
      <c r="B49" s="395"/>
      <c r="C49" s="395"/>
      <c r="D49" s="395"/>
      <c r="E49" s="395"/>
      <c r="F49" s="395"/>
      <c r="G49" s="396"/>
      <c r="H49" s="396"/>
      <c r="I49" s="396"/>
      <c r="J49" s="396"/>
      <c r="K49" s="146"/>
      <c r="L49" s="146"/>
      <c r="M49" s="146"/>
      <c r="N49" s="146"/>
      <c r="O49" s="146"/>
      <c r="P49" s="146"/>
      <c r="Q49" s="58"/>
      <c r="R49" s="59"/>
      <c r="S49" s="59"/>
      <c r="T49" s="59"/>
      <c r="U49" s="59"/>
      <c r="V49" s="59"/>
      <c r="W49" s="59"/>
      <c r="X49" s="59"/>
      <c r="Y49" s="59"/>
      <c r="Z49" s="147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</row>
    <row r="50" spans="1:251" x14ac:dyDescent="0.3">
      <c r="A50" s="824"/>
      <c r="B50" s="825"/>
      <c r="C50" s="397"/>
      <c r="D50" s="397"/>
      <c r="E50" s="397"/>
      <c r="F50" s="397"/>
      <c r="G50" s="396"/>
      <c r="H50" s="396"/>
      <c r="I50" s="396"/>
      <c r="J50" s="396"/>
      <c r="K50" s="146"/>
      <c r="L50" s="146"/>
      <c r="M50" s="146"/>
      <c r="N50" s="146"/>
      <c r="O50" s="146"/>
      <c r="P50" s="146"/>
      <c r="Q50" s="58"/>
      <c r="R50" s="59"/>
      <c r="S50" s="59"/>
      <c r="T50" s="59"/>
      <c r="U50" s="59"/>
      <c r="V50" s="59"/>
      <c r="W50" s="59"/>
      <c r="X50" s="59"/>
      <c r="Y50" s="59"/>
      <c r="Z50" s="147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</row>
    <row r="51" spans="1:251" x14ac:dyDescent="0.3">
      <c r="A51" s="116"/>
      <c r="B51" s="116"/>
      <c r="C51" s="116"/>
      <c r="D51" s="116"/>
      <c r="E51" s="116"/>
      <c r="F51" s="116"/>
      <c r="G51" s="394"/>
      <c r="H51" s="394"/>
      <c r="I51" s="394"/>
      <c r="J51" s="394"/>
      <c r="K51" s="55"/>
      <c r="L51" s="55"/>
      <c r="M51" s="55"/>
      <c r="N51" s="55"/>
      <c r="O51" s="55"/>
      <c r="P51" s="55"/>
      <c r="Q51" s="135"/>
      <c r="R51" s="133"/>
      <c r="S51" s="133"/>
      <c r="T51" s="133"/>
      <c r="U51" s="133"/>
      <c r="V51" s="133"/>
      <c r="W51" s="133"/>
      <c r="X51" s="133"/>
      <c r="Y51" s="133"/>
      <c r="Z51" s="139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</row>
    <row r="52" spans="1:251" ht="18" x14ac:dyDescent="0.3">
      <c r="A52" s="828" t="s">
        <v>193</v>
      </c>
      <c r="B52" s="828"/>
      <c r="C52" s="828"/>
      <c r="D52" s="828"/>
      <c r="E52" s="828"/>
      <c r="F52" s="828"/>
      <c r="G52" s="828"/>
      <c r="H52" s="828"/>
      <c r="I52" s="828"/>
      <c r="J52" s="828"/>
      <c r="K52" s="55"/>
      <c r="L52" s="55"/>
      <c r="M52" s="55"/>
      <c r="N52" s="55"/>
      <c r="O52" s="55"/>
      <c r="P52" s="55"/>
      <c r="Q52" s="60"/>
      <c r="R52" s="61"/>
      <c r="S52" s="61"/>
      <c r="T52" s="61"/>
      <c r="U52" s="61"/>
      <c r="V52" s="61"/>
      <c r="W52" s="61"/>
      <c r="X52" s="61"/>
      <c r="Y52" s="61"/>
      <c r="Z52" s="139"/>
    </row>
    <row r="53" spans="1:251" x14ac:dyDescent="0.3">
      <c r="A53" s="116"/>
      <c r="B53" s="116"/>
      <c r="C53" s="116"/>
      <c r="D53" s="116"/>
      <c r="E53" s="116"/>
      <c r="F53" s="116"/>
      <c r="G53" s="394"/>
      <c r="H53" s="394"/>
      <c r="I53" s="394"/>
      <c r="J53" s="394"/>
      <c r="K53" s="55"/>
      <c r="L53" s="55"/>
      <c r="M53" s="55"/>
      <c r="N53" s="55"/>
      <c r="O53" s="55"/>
      <c r="P53" s="55"/>
      <c r="Q53" s="58"/>
      <c r="R53" s="59"/>
      <c r="S53" s="59"/>
      <c r="T53" s="59"/>
      <c r="U53" s="59"/>
      <c r="V53" s="59"/>
      <c r="W53" s="59"/>
      <c r="X53" s="59"/>
      <c r="Y53" s="59"/>
      <c r="Z53" s="139"/>
    </row>
    <row r="54" spans="1:251" x14ac:dyDescent="0.3">
      <c r="A54" s="116"/>
      <c r="B54" s="116"/>
      <c r="C54" s="116"/>
      <c r="D54" s="116"/>
      <c r="E54" s="116"/>
      <c r="F54" s="116"/>
      <c r="G54" s="394"/>
      <c r="H54" s="394"/>
      <c r="I54" s="394"/>
      <c r="J54" s="394"/>
      <c r="K54" s="55"/>
      <c r="L54" s="55"/>
      <c r="M54" s="55"/>
      <c r="N54" s="55"/>
      <c r="O54" s="55"/>
      <c r="P54" s="55"/>
      <c r="Q54" s="58"/>
      <c r="R54" s="59"/>
      <c r="S54" s="59"/>
      <c r="T54" s="59"/>
      <c r="U54" s="59"/>
      <c r="V54" s="59"/>
      <c r="W54" s="59"/>
      <c r="X54" s="59"/>
      <c r="Y54" s="59"/>
      <c r="Z54" s="139"/>
    </row>
    <row r="55" spans="1:251" x14ac:dyDescent="0.3">
      <c r="A55" s="116"/>
      <c r="B55" s="116"/>
      <c r="C55" s="116"/>
      <c r="D55" s="116"/>
      <c r="E55" s="116"/>
      <c r="F55" s="116"/>
      <c r="G55" s="394"/>
      <c r="H55" s="394"/>
      <c r="I55" s="394"/>
      <c r="J55" s="394"/>
      <c r="K55" s="55"/>
      <c r="L55" s="55"/>
      <c r="M55" s="55"/>
      <c r="N55" s="55"/>
      <c r="O55" s="55"/>
      <c r="P55" s="55"/>
      <c r="Q55" s="135"/>
      <c r="R55" s="133"/>
      <c r="S55" s="133"/>
      <c r="T55" s="133"/>
      <c r="U55" s="133"/>
      <c r="V55" s="133"/>
      <c r="W55" s="133"/>
      <c r="X55" s="133"/>
      <c r="Y55" s="133"/>
      <c r="Z55" s="139"/>
    </row>
    <row r="56" spans="1:251" x14ac:dyDescent="0.3">
      <c r="A56" s="116"/>
      <c r="B56" s="116"/>
      <c r="C56" s="116"/>
      <c r="D56" s="116"/>
      <c r="E56" s="116"/>
      <c r="F56" s="116"/>
      <c r="G56" s="394"/>
      <c r="H56" s="394"/>
      <c r="I56" s="394"/>
      <c r="J56" s="394"/>
      <c r="K56" s="55"/>
      <c r="L56" s="55"/>
      <c r="M56" s="55"/>
      <c r="N56" s="55"/>
      <c r="O56" s="55"/>
      <c r="P56" s="55"/>
      <c r="Q56" s="60"/>
      <c r="R56" s="61"/>
      <c r="S56" s="61"/>
      <c r="T56" s="61"/>
      <c r="U56" s="61"/>
      <c r="V56" s="61"/>
      <c r="W56" s="61"/>
      <c r="X56" s="61"/>
      <c r="Y56" s="61"/>
      <c r="Z56" s="139"/>
    </row>
    <row r="57" spans="1:251" x14ac:dyDescent="0.3">
      <c r="A57" s="116"/>
      <c r="B57" s="116"/>
      <c r="C57" s="116"/>
      <c r="D57" s="116"/>
      <c r="E57" s="116"/>
      <c r="F57" s="116"/>
      <c r="G57" s="394"/>
      <c r="H57" s="394"/>
      <c r="I57" s="394"/>
      <c r="J57" s="394"/>
      <c r="K57" s="55"/>
      <c r="L57" s="55"/>
      <c r="M57" s="55"/>
      <c r="N57" s="55"/>
      <c r="O57" s="55"/>
      <c r="P57" s="55"/>
      <c r="Q57" s="55"/>
      <c r="R57" s="58"/>
      <c r="S57" s="59"/>
      <c r="T57" s="59"/>
      <c r="U57" s="59"/>
      <c r="V57" s="59"/>
      <c r="W57" s="59"/>
      <c r="X57" s="59"/>
      <c r="Y57" s="59"/>
      <c r="Z57" s="59"/>
      <c r="AA57" s="139"/>
    </row>
    <row r="58" spans="1:251" x14ac:dyDescent="0.3">
      <c r="A58" s="116"/>
      <c r="B58" s="116"/>
      <c r="C58" s="116"/>
      <c r="D58" s="116"/>
      <c r="E58" s="116"/>
      <c r="F58" s="116"/>
      <c r="G58" s="394"/>
      <c r="H58" s="394"/>
      <c r="I58" s="394"/>
      <c r="J58" s="394"/>
      <c r="K58" s="55"/>
      <c r="L58" s="55"/>
      <c r="M58" s="55"/>
      <c r="N58" s="55"/>
      <c r="O58" s="55"/>
      <c r="P58" s="55"/>
      <c r="Q58" s="55"/>
      <c r="R58" s="58"/>
      <c r="S58" s="59"/>
      <c r="T58" s="59"/>
      <c r="U58" s="59"/>
      <c r="V58" s="59"/>
      <c r="W58" s="59"/>
      <c r="X58" s="59"/>
      <c r="Y58" s="59"/>
      <c r="Z58" s="59"/>
      <c r="AA58" s="139"/>
    </row>
    <row r="59" spans="1:251" x14ac:dyDescent="0.3">
      <c r="A59" s="116"/>
      <c r="B59" s="116"/>
      <c r="C59" s="116"/>
      <c r="D59" s="116"/>
      <c r="E59" s="116"/>
      <c r="F59" s="116"/>
      <c r="G59" s="394"/>
      <c r="H59" s="394"/>
      <c r="I59" s="394"/>
      <c r="J59" s="394"/>
      <c r="K59" s="55"/>
      <c r="L59" s="55"/>
      <c r="M59" s="55"/>
      <c r="N59" s="55"/>
      <c r="O59" s="55"/>
      <c r="P59" s="55"/>
      <c r="Q59" s="55"/>
      <c r="R59" s="135"/>
      <c r="S59" s="133"/>
      <c r="T59" s="133"/>
      <c r="U59" s="133"/>
      <c r="V59" s="133"/>
      <c r="W59" s="133"/>
      <c r="X59" s="133"/>
      <c r="Y59" s="133"/>
      <c r="Z59" s="133"/>
      <c r="AA59" s="139"/>
    </row>
    <row r="60" spans="1:251" x14ac:dyDescent="0.3">
      <c r="A60" s="116"/>
      <c r="B60" s="116"/>
      <c r="C60" s="116"/>
      <c r="D60" s="116"/>
      <c r="E60" s="116"/>
      <c r="F60" s="116"/>
      <c r="G60" s="394"/>
      <c r="H60" s="394"/>
      <c r="I60" s="394"/>
      <c r="J60" s="394"/>
      <c r="K60" s="55"/>
      <c r="L60" s="55"/>
      <c r="M60" s="55"/>
      <c r="N60" s="55"/>
      <c r="O60" s="55"/>
      <c r="P60" s="55"/>
      <c r="Q60" s="55"/>
      <c r="R60" s="60"/>
      <c r="S60" s="61"/>
      <c r="T60" s="61"/>
      <c r="U60" s="61"/>
      <c r="V60" s="61"/>
      <c r="W60" s="61"/>
      <c r="X60" s="61"/>
      <c r="Y60" s="61"/>
      <c r="Z60" s="61"/>
      <c r="AA60" s="139"/>
    </row>
    <row r="61" spans="1:251" x14ac:dyDescent="0.3">
      <c r="A61" s="398"/>
      <c r="B61" s="398"/>
      <c r="C61" s="116"/>
      <c r="D61" s="116"/>
      <c r="E61" s="116"/>
      <c r="F61" s="116"/>
      <c r="G61" s="394"/>
      <c r="H61" s="394"/>
      <c r="I61" s="394"/>
      <c r="J61" s="394"/>
      <c r="K61" s="55"/>
      <c r="L61" s="55"/>
      <c r="M61" s="55"/>
      <c r="N61" s="55"/>
      <c r="O61" s="55"/>
      <c r="P61" s="55"/>
      <c r="Q61" s="55"/>
      <c r="R61" s="60"/>
      <c r="S61" s="61"/>
      <c r="T61" s="61"/>
      <c r="U61" s="61"/>
      <c r="V61" s="134"/>
      <c r="W61" s="134"/>
      <c r="X61" s="134"/>
      <c r="Y61" s="61"/>
      <c r="Z61" s="61"/>
      <c r="AA61" s="139"/>
    </row>
    <row r="62" spans="1:251" ht="16.5" customHeight="1" x14ac:dyDescent="0.3">
      <c r="A62" s="398"/>
      <c r="B62" s="398"/>
      <c r="C62" s="398"/>
      <c r="D62" s="398"/>
      <c r="E62" s="398"/>
      <c r="F62" s="398"/>
      <c r="G62" s="398"/>
      <c r="H62" s="398"/>
      <c r="I62" s="398"/>
      <c r="J62" s="398"/>
      <c r="K62" s="55"/>
      <c r="L62" s="55"/>
      <c r="M62" s="55"/>
      <c r="N62" s="55"/>
      <c r="O62" s="55"/>
      <c r="P62" s="55"/>
      <c r="Q62" s="55"/>
      <c r="R62" s="60"/>
      <c r="S62" s="61"/>
      <c r="T62" s="61"/>
      <c r="U62" s="61"/>
      <c r="V62" s="61"/>
      <c r="W62" s="61"/>
      <c r="X62" s="61"/>
      <c r="Y62" s="61"/>
      <c r="Z62" s="61"/>
      <c r="AA62" s="139"/>
    </row>
    <row r="63" spans="1:251" x14ac:dyDescent="0.3">
      <c r="A63" s="116"/>
      <c r="B63" s="116"/>
      <c r="C63" s="116"/>
      <c r="D63" s="116"/>
      <c r="E63" s="116"/>
      <c r="F63" s="116"/>
      <c r="G63" s="394"/>
      <c r="H63" s="394"/>
      <c r="I63" s="394"/>
      <c r="J63" s="394"/>
      <c r="K63" s="55"/>
      <c r="L63" s="55"/>
      <c r="M63" s="55"/>
      <c r="N63" s="55"/>
      <c r="O63" s="55"/>
      <c r="P63" s="55"/>
      <c r="Q63" s="55"/>
      <c r="R63" s="145"/>
      <c r="S63" s="133"/>
      <c r="T63" s="133"/>
      <c r="U63" s="133"/>
      <c r="V63" s="133"/>
      <c r="W63" s="133"/>
      <c r="X63" s="133"/>
      <c r="Y63" s="133"/>
      <c r="Z63" s="133"/>
      <c r="AA63" s="139"/>
    </row>
    <row r="64" spans="1:251" x14ac:dyDescent="0.3">
      <c r="A64" s="116"/>
      <c r="B64" s="116"/>
      <c r="C64" s="116"/>
      <c r="D64" s="116"/>
      <c r="E64" s="116"/>
      <c r="F64" s="116"/>
      <c r="G64" s="394"/>
      <c r="H64" s="394"/>
      <c r="I64" s="394"/>
      <c r="J64" s="394"/>
      <c r="K64" s="55"/>
      <c r="L64" s="55"/>
      <c r="M64" s="55"/>
      <c r="N64" s="55"/>
      <c r="O64" s="55"/>
      <c r="P64" s="55"/>
      <c r="Q64" s="55"/>
      <c r="R64" s="135"/>
      <c r="S64" s="133"/>
      <c r="T64" s="133"/>
      <c r="U64" s="133"/>
      <c r="V64" s="133"/>
      <c r="W64" s="133"/>
      <c r="X64" s="133"/>
      <c r="Y64" s="133"/>
      <c r="Z64" s="133"/>
      <c r="AA64" s="139"/>
    </row>
    <row r="65" spans="1:27" x14ac:dyDescent="0.3">
      <c r="A65" s="116"/>
      <c r="B65" s="116"/>
      <c r="C65" s="116"/>
      <c r="D65" s="116"/>
      <c r="E65" s="116"/>
      <c r="F65" s="116"/>
      <c r="G65" s="394"/>
      <c r="H65" s="394"/>
      <c r="I65" s="394"/>
      <c r="J65" s="394"/>
      <c r="K65" s="55"/>
      <c r="L65" s="55"/>
      <c r="M65" s="55"/>
      <c r="N65" s="55"/>
      <c r="O65" s="55"/>
      <c r="P65" s="55"/>
      <c r="Q65" s="55"/>
      <c r="R65" s="58"/>
      <c r="S65" s="59"/>
      <c r="T65" s="59"/>
      <c r="U65" s="59"/>
      <c r="V65" s="59"/>
      <c r="W65" s="59"/>
      <c r="X65" s="59"/>
      <c r="Y65" s="59"/>
      <c r="Z65" s="59"/>
      <c r="AA65" s="139"/>
    </row>
    <row r="66" spans="1:27" x14ac:dyDescent="0.3">
      <c r="A66" s="116"/>
      <c r="B66" s="116"/>
      <c r="C66" s="116"/>
      <c r="D66" s="116"/>
      <c r="E66" s="116"/>
      <c r="F66" s="116"/>
      <c r="G66" s="394"/>
      <c r="H66" s="394"/>
      <c r="I66" s="394"/>
      <c r="J66" s="394"/>
      <c r="K66" s="55"/>
      <c r="L66" s="55"/>
      <c r="M66" s="55"/>
      <c r="N66" s="55"/>
      <c r="O66" s="55"/>
      <c r="P66" s="55"/>
      <c r="Q66" s="55"/>
      <c r="R66" s="58"/>
      <c r="S66" s="59"/>
      <c r="T66" s="59"/>
      <c r="U66" s="59"/>
      <c r="V66" s="59"/>
      <c r="W66" s="59"/>
      <c r="X66" s="59"/>
      <c r="Y66" s="59"/>
      <c r="Z66" s="59"/>
      <c r="AA66" s="139"/>
    </row>
    <row r="67" spans="1:27" x14ac:dyDescent="0.3">
      <c r="A67" s="116"/>
      <c r="B67" s="116"/>
      <c r="C67" s="116"/>
      <c r="D67" s="116"/>
      <c r="E67" s="116"/>
      <c r="F67" s="116"/>
      <c r="G67" s="394"/>
      <c r="H67" s="394"/>
      <c r="I67" s="394"/>
      <c r="J67" s="394"/>
      <c r="K67" s="55"/>
      <c r="L67" s="55"/>
      <c r="M67" s="55"/>
      <c r="N67" s="55"/>
      <c r="O67" s="55"/>
      <c r="P67" s="55"/>
      <c r="Q67" s="55"/>
      <c r="R67" s="135"/>
      <c r="S67" s="133"/>
      <c r="T67" s="133"/>
      <c r="U67" s="133"/>
      <c r="V67" s="133"/>
      <c r="W67" s="133"/>
      <c r="X67" s="133"/>
      <c r="Y67" s="133"/>
      <c r="Z67" s="133"/>
      <c r="AA67" s="139"/>
    </row>
    <row r="68" spans="1:27" x14ac:dyDescent="0.3">
      <c r="A68" s="116"/>
      <c r="B68" s="116"/>
      <c r="C68" s="116"/>
      <c r="D68" s="116"/>
      <c r="E68" s="116"/>
      <c r="F68" s="116"/>
      <c r="G68" s="394"/>
      <c r="H68" s="394"/>
      <c r="I68" s="394"/>
      <c r="J68" s="394"/>
      <c r="K68" s="55"/>
      <c r="L68" s="55"/>
      <c r="M68" s="55"/>
      <c r="N68" s="55"/>
      <c r="O68" s="55"/>
      <c r="P68" s="55"/>
      <c r="Q68" s="55"/>
      <c r="R68" s="60"/>
      <c r="S68" s="61"/>
      <c r="T68" s="61"/>
      <c r="U68" s="61"/>
      <c r="V68" s="61"/>
      <c r="W68" s="61"/>
      <c r="X68" s="61"/>
      <c r="Y68" s="61"/>
      <c r="Z68" s="61"/>
      <c r="AA68" s="139"/>
    </row>
    <row r="69" spans="1:27" x14ac:dyDescent="0.3">
      <c r="A69" s="116"/>
      <c r="B69" s="116"/>
      <c r="C69" s="116"/>
      <c r="D69" s="116"/>
      <c r="E69" s="116"/>
      <c r="F69" s="116"/>
      <c r="G69" s="394"/>
      <c r="H69" s="394"/>
      <c r="I69" s="394"/>
      <c r="J69" s="394"/>
      <c r="K69" s="55"/>
      <c r="L69" s="55"/>
      <c r="M69" s="55"/>
      <c r="N69" s="55"/>
      <c r="O69" s="55"/>
      <c r="P69" s="55"/>
      <c r="Q69" s="55"/>
      <c r="R69" s="58"/>
      <c r="S69" s="59"/>
      <c r="T69" s="59"/>
      <c r="U69" s="59"/>
      <c r="V69" s="59"/>
      <c r="W69" s="59"/>
      <c r="X69" s="59"/>
      <c r="Y69" s="59"/>
      <c r="Z69" s="59"/>
      <c r="AA69" s="139"/>
    </row>
    <row r="70" spans="1:27" x14ac:dyDescent="0.3">
      <c r="A70" s="116"/>
      <c r="B70" s="116"/>
      <c r="C70" s="116"/>
      <c r="D70" s="116"/>
      <c r="E70" s="116"/>
      <c r="F70" s="116"/>
      <c r="G70" s="394"/>
      <c r="H70" s="394"/>
      <c r="I70" s="394"/>
      <c r="J70" s="394"/>
      <c r="K70" s="55"/>
      <c r="L70" s="55"/>
      <c r="M70" s="55"/>
      <c r="N70" s="55"/>
      <c r="O70" s="55"/>
      <c r="P70" s="55"/>
      <c r="Q70" s="55"/>
      <c r="R70" s="58"/>
      <c r="S70" s="59"/>
      <c r="T70" s="59"/>
      <c r="U70" s="59"/>
      <c r="V70" s="59"/>
      <c r="W70" s="59"/>
      <c r="X70" s="59"/>
      <c r="Y70" s="59"/>
      <c r="Z70" s="59"/>
      <c r="AA70" s="139"/>
    </row>
    <row r="71" spans="1:27" x14ac:dyDescent="0.3">
      <c r="A71" s="116"/>
      <c r="B71" s="116"/>
      <c r="C71" s="116"/>
      <c r="D71" s="116"/>
      <c r="E71" s="116"/>
      <c r="F71" s="116"/>
      <c r="G71" s="394"/>
      <c r="H71" s="394"/>
      <c r="I71" s="394"/>
      <c r="J71" s="394"/>
      <c r="K71" s="55"/>
      <c r="L71" s="55"/>
      <c r="M71" s="55"/>
      <c r="N71" s="55"/>
      <c r="O71" s="55"/>
      <c r="P71" s="55"/>
      <c r="Q71" s="55"/>
      <c r="R71" s="135"/>
      <c r="S71" s="133"/>
      <c r="T71" s="133"/>
      <c r="U71" s="133"/>
      <c r="V71" s="133"/>
      <c r="W71" s="133"/>
      <c r="X71" s="133"/>
      <c r="Y71" s="133"/>
      <c r="Z71" s="133"/>
      <c r="AA71" s="139"/>
    </row>
    <row r="72" spans="1:27" x14ac:dyDescent="0.3">
      <c r="A72" s="116"/>
      <c r="B72" s="116"/>
      <c r="C72" s="116"/>
      <c r="D72" s="116"/>
      <c r="E72" s="116"/>
      <c r="F72" s="116"/>
      <c r="G72" s="394"/>
      <c r="H72" s="394"/>
      <c r="I72" s="394"/>
      <c r="J72" s="394"/>
      <c r="K72" s="55"/>
      <c r="L72" s="55"/>
      <c r="M72" s="55"/>
      <c r="N72" s="55"/>
      <c r="O72" s="55"/>
      <c r="P72" s="55"/>
      <c r="Q72" s="55"/>
      <c r="R72" s="60"/>
      <c r="S72" s="61"/>
      <c r="T72" s="61"/>
      <c r="U72" s="61"/>
      <c r="V72" s="61"/>
      <c r="W72" s="61"/>
      <c r="X72" s="61"/>
      <c r="Y72" s="61"/>
      <c r="Z72" s="61"/>
      <c r="AA72" s="139"/>
    </row>
    <row r="73" spans="1:27" x14ac:dyDescent="0.3">
      <c r="A73" s="116"/>
      <c r="B73" s="116"/>
      <c r="C73" s="116"/>
      <c r="D73" s="116"/>
      <c r="E73" s="116"/>
      <c r="F73" s="116"/>
      <c r="G73" s="394"/>
      <c r="H73" s="394"/>
      <c r="I73" s="394"/>
      <c r="J73" s="394"/>
      <c r="K73" s="55"/>
      <c r="L73" s="55"/>
      <c r="M73" s="55"/>
      <c r="N73" s="55"/>
      <c r="O73" s="55"/>
      <c r="P73" s="55"/>
      <c r="Q73" s="55"/>
      <c r="R73" s="58"/>
      <c r="S73" s="59"/>
      <c r="T73" s="59"/>
      <c r="U73" s="59"/>
      <c r="V73" s="59"/>
      <c r="W73" s="59"/>
      <c r="X73" s="59"/>
      <c r="Y73" s="59"/>
      <c r="Z73" s="59"/>
      <c r="AA73" s="139"/>
    </row>
    <row r="74" spans="1:27" x14ac:dyDescent="0.3">
      <c r="A74" s="116"/>
      <c r="B74" s="116"/>
      <c r="C74" s="116"/>
      <c r="D74" s="116"/>
      <c r="E74" s="116"/>
      <c r="F74" s="116"/>
      <c r="G74" s="394"/>
      <c r="H74" s="394"/>
      <c r="I74" s="394"/>
      <c r="J74" s="394"/>
      <c r="K74" s="55"/>
      <c r="L74" s="55"/>
      <c r="M74" s="55"/>
      <c r="N74" s="55"/>
      <c r="O74" s="55"/>
      <c r="P74" s="55"/>
      <c r="Q74" s="55"/>
      <c r="R74" s="58"/>
      <c r="S74" s="59"/>
      <c r="T74" s="59"/>
      <c r="U74" s="59"/>
      <c r="V74" s="59"/>
      <c r="W74" s="59"/>
      <c r="X74" s="59"/>
      <c r="Y74" s="59"/>
      <c r="Z74" s="59"/>
      <c r="AA74" s="139"/>
    </row>
    <row r="75" spans="1:27" x14ac:dyDescent="0.3">
      <c r="A75" s="116"/>
      <c r="B75" s="116"/>
      <c r="C75" s="116"/>
      <c r="D75" s="116"/>
      <c r="E75" s="116"/>
      <c r="F75" s="116"/>
      <c r="G75" s="394"/>
      <c r="H75" s="394"/>
      <c r="I75" s="394"/>
      <c r="J75" s="394"/>
      <c r="K75" s="55"/>
      <c r="L75" s="55"/>
      <c r="M75" s="55"/>
      <c r="N75" s="55"/>
      <c r="O75" s="55"/>
      <c r="P75" s="55"/>
      <c r="Q75" s="55"/>
      <c r="R75" s="60"/>
      <c r="S75" s="61"/>
      <c r="T75" s="61"/>
      <c r="U75" s="61"/>
      <c r="V75" s="61"/>
      <c r="W75" s="61"/>
      <c r="X75" s="61"/>
      <c r="Y75" s="61"/>
      <c r="Z75" s="61"/>
      <c r="AA75" s="139"/>
    </row>
    <row r="76" spans="1:27" x14ac:dyDescent="0.3">
      <c r="A76" s="116"/>
      <c r="B76" s="116"/>
      <c r="C76" s="116"/>
      <c r="D76" s="116"/>
      <c r="E76" s="116"/>
      <c r="F76" s="116"/>
      <c r="G76" s="394"/>
      <c r="H76" s="394"/>
      <c r="I76" s="394"/>
      <c r="J76" s="394"/>
      <c r="K76" s="55"/>
      <c r="L76" s="55"/>
      <c r="M76" s="55"/>
      <c r="N76" s="55"/>
      <c r="O76" s="55"/>
      <c r="P76" s="55"/>
      <c r="Q76" s="55"/>
      <c r="R76" s="60"/>
      <c r="S76" s="61"/>
      <c r="T76" s="61"/>
      <c r="U76" s="61"/>
      <c r="V76" s="61"/>
      <c r="W76" s="61"/>
      <c r="X76" s="61"/>
      <c r="Y76" s="61"/>
      <c r="Z76" s="61"/>
      <c r="AA76" s="139"/>
    </row>
    <row r="77" spans="1:27" x14ac:dyDescent="0.3">
      <c r="K77" s="55"/>
      <c r="L77" s="55"/>
      <c r="M77" s="55"/>
      <c r="N77" s="55"/>
      <c r="O77" s="55"/>
      <c r="P77" s="55"/>
      <c r="Q77" s="55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x14ac:dyDescent="0.3">
      <c r="A78" s="141"/>
      <c r="B78" s="141"/>
      <c r="C78" s="141"/>
      <c r="D78" s="141"/>
      <c r="E78" s="141"/>
      <c r="F78" s="14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x14ac:dyDescent="0.3">
      <c r="A79" s="141"/>
      <c r="B79" s="141"/>
      <c r="C79" s="141"/>
      <c r="D79" s="141"/>
      <c r="E79" s="141"/>
      <c r="F79" s="14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x14ac:dyDescent="0.3">
      <c r="A80" s="141"/>
      <c r="B80" s="141"/>
      <c r="C80" s="141"/>
      <c r="D80" s="141"/>
      <c r="E80" s="141"/>
      <c r="F80" s="14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x14ac:dyDescent="0.3">
      <c r="K81" s="55"/>
      <c r="L81" s="55"/>
      <c r="M81" s="55"/>
      <c r="N81" s="55"/>
      <c r="O81" s="55"/>
      <c r="P81" s="55"/>
      <c r="Q81" s="55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x14ac:dyDescent="0.3">
      <c r="A82" s="141"/>
      <c r="B82" s="141"/>
      <c r="C82" s="141"/>
      <c r="D82" s="141"/>
      <c r="E82" s="141"/>
      <c r="F82" s="14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x14ac:dyDescent="0.3">
      <c r="A83" s="141"/>
      <c r="B83" s="141"/>
      <c r="C83" s="141"/>
      <c r="D83" s="141"/>
      <c r="E83" s="141"/>
      <c r="F83" s="14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x14ac:dyDescent="0.3">
      <c r="A84" s="141"/>
      <c r="B84" s="141"/>
      <c r="C84" s="141"/>
      <c r="D84" s="141"/>
      <c r="E84" s="141"/>
      <c r="F84" s="14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x14ac:dyDescent="0.3">
      <c r="A85" s="141"/>
      <c r="B85" s="141"/>
      <c r="C85" s="141"/>
      <c r="D85" s="141"/>
      <c r="E85" s="141"/>
      <c r="F85" s="14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x14ac:dyDescent="0.3">
      <c r="A86" s="820" t="s">
        <v>211</v>
      </c>
      <c r="B86" s="820"/>
      <c r="C86" s="820"/>
      <c r="D86" s="820"/>
      <c r="E86" s="820"/>
      <c r="F86" s="820"/>
      <c r="G86" s="820"/>
      <c r="H86" s="820"/>
      <c r="I86" s="820"/>
      <c r="J86" s="820"/>
      <c r="K86" s="55"/>
      <c r="L86" s="55"/>
      <c r="M86" s="55"/>
      <c r="N86" s="55"/>
      <c r="O86" s="55"/>
      <c r="P86" s="55"/>
      <c r="Q86" s="55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x14ac:dyDescent="0.3">
      <c r="A87" s="141"/>
      <c r="B87" s="141"/>
      <c r="C87" s="141"/>
      <c r="D87" s="141"/>
      <c r="E87" s="141"/>
      <c r="F87" s="14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x14ac:dyDescent="0.3">
      <c r="A88" s="141"/>
      <c r="B88" s="141"/>
      <c r="C88" s="141"/>
      <c r="D88" s="141"/>
      <c r="E88" s="141"/>
      <c r="F88" s="14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x14ac:dyDescent="0.3">
      <c r="A89" s="141"/>
      <c r="B89" s="141"/>
      <c r="C89" s="141"/>
      <c r="D89" s="141"/>
      <c r="E89" s="141"/>
      <c r="F89" s="14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x14ac:dyDescent="0.3">
      <c r="A90" s="141"/>
      <c r="B90" s="141"/>
      <c r="C90" s="141"/>
      <c r="D90" s="141"/>
      <c r="E90" s="141"/>
      <c r="F90" s="14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x14ac:dyDescent="0.3">
      <c r="A91" s="141"/>
      <c r="B91" s="141"/>
      <c r="C91" s="141"/>
      <c r="D91" s="141"/>
      <c r="E91" s="141"/>
      <c r="F91" s="14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x14ac:dyDescent="0.3">
      <c r="A92" s="141"/>
      <c r="B92" s="141"/>
      <c r="C92" s="141"/>
      <c r="D92" s="141"/>
      <c r="E92" s="141"/>
      <c r="F92" s="14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x14ac:dyDescent="0.3">
      <c r="A93" s="141"/>
      <c r="B93" s="141"/>
      <c r="C93" s="141"/>
      <c r="D93" s="141"/>
      <c r="E93" s="141"/>
      <c r="F93" s="14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x14ac:dyDescent="0.3">
      <c r="A94" s="141"/>
      <c r="B94" s="141"/>
      <c r="C94" s="141"/>
      <c r="D94" s="141"/>
      <c r="E94" s="141"/>
      <c r="F94" s="14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x14ac:dyDescent="0.3">
      <c r="A95" s="141"/>
      <c r="B95" s="141"/>
      <c r="C95" s="141"/>
      <c r="D95" s="141"/>
      <c r="E95" s="141"/>
      <c r="F95" s="14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x14ac:dyDescent="0.3">
      <c r="A96" s="141"/>
      <c r="B96" s="141"/>
      <c r="C96" s="141"/>
      <c r="D96" s="141"/>
      <c r="E96" s="141"/>
      <c r="F96" s="14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x14ac:dyDescent="0.3">
      <c r="A97" s="141"/>
      <c r="B97" s="141"/>
      <c r="C97" s="141"/>
      <c r="D97" s="141"/>
      <c r="E97" s="141"/>
      <c r="F97" s="14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x14ac:dyDescent="0.3">
      <c r="A98" s="141"/>
      <c r="B98" s="141"/>
      <c r="C98" s="141"/>
      <c r="D98" s="141"/>
      <c r="E98" s="141"/>
      <c r="F98" s="14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x14ac:dyDescent="0.3">
      <c r="A99" s="141"/>
      <c r="B99" s="141"/>
      <c r="C99" s="141"/>
      <c r="D99" s="141"/>
      <c r="E99" s="141"/>
      <c r="F99" s="14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x14ac:dyDescent="0.3">
      <c r="A100" s="141"/>
      <c r="B100" s="141"/>
      <c r="C100" s="141"/>
      <c r="D100" s="141"/>
      <c r="E100" s="141"/>
      <c r="F100" s="14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x14ac:dyDescent="0.3">
      <c r="A101" s="141"/>
      <c r="B101" s="141"/>
      <c r="C101" s="141"/>
      <c r="D101" s="141"/>
      <c r="E101" s="141"/>
      <c r="F101" s="14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x14ac:dyDescent="0.3">
      <c r="A102" s="141"/>
      <c r="B102" s="141"/>
      <c r="C102" s="141"/>
      <c r="D102" s="141"/>
      <c r="E102" s="141"/>
      <c r="F102" s="14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x14ac:dyDescent="0.3">
      <c r="A103" s="141"/>
      <c r="B103" s="141"/>
      <c r="C103" s="141"/>
      <c r="D103" s="141"/>
      <c r="E103" s="141"/>
      <c r="F103" s="14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x14ac:dyDescent="0.3">
      <c r="A104" s="141"/>
      <c r="B104" s="141"/>
      <c r="C104" s="141"/>
      <c r="D104" s="141"/>
      <c r="E104" s="141"/>
      <c r="F104" s="14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x14ac:dyDescent="0.3">
      <c r="A105" s="141"/>
      <c r="B105" s="141"/>
      <c r="C105" s="141"/>
      <c r="D105" s="141"/>
      <c r="E105" s="141"/>
      <c r="F105" s="14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x14ac:dyDescent="0.3">
      <c r="A106" s="141"/>
      <c r="B106" s="141"/>
      <c r="C106" s="141"/>
      <c r="D106" s="141"/>
      <c r="E106" s="141"/>
      <c r="F106" s="14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x14ac:dyDescent="0.3">
      <c r="A107" s="141"/>
      <c r="B107" s="141"/>
      <c r="C107" s="141"/>
      <c r="D107" s="141"/>
      <c r="E107" s="141"/>
      <c r="F107" s="14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x14ac:dyDescent="0.3">
      <c r="A108" s="141"/>
      <c r="B108" s="141"/>
      <c r="C108" s="141"/>
      <c r="D108" s="141"/>
      <c r="E108" s="141"/>
      <c r="F108" s="14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x14ac:dyDescent="0.3">
      <c r="A109" s="141"/>
      <c r="B109" s="141"/>
      <c r="C109" s="141"/>
      <c r="D109" s="141"/>
      <c r="E109" s="141"/>
      <c r="F109" s="14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x14ac:dyDescent="0.3">
      <c r="A110" s="141"/>
      <c r="B110" s="141"/>
      <c r="C110" s="141"/>
      <c r="D110" s="141"/>
      <c r="E110" s="141"/>
      <c r="F110" s="14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x14ac:dyDescent="0.3">
      <c r="A111" s="141"/>
      <c r="B111" s="141"/>
      <c r="C111" s="141"/>
      <c r="D111" s="141"/>
      <c r="E111" s="141"/>
      <c r="F111" s="14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x14ac:dyDescent="0.3">
      <c r="A112" s="141"/>
      <c r="B112" s="141"/>
      <c r="C112" s="141"/>
      <c r="D112" s="141"/>
      <c r="E112" s="141"/>
      <c r="F112" s="14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x14ac:dyDescent="0.3">
      <c r="A113" s="141"/>
      <c r="B113" s="141"/>
      <c r="C113" s="141"/>
      <c r="D113" s="141"/>
      <c r="E113" s="141"/>
      <c r="F113" s="14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x14ac:dyDescent="0.3">
      <c r="A114" s="141"/>
      <c r="B114" s="141"/>
      <c r="C114" s="141"/>
      <c r="D114" s="141"/>
      <c r="E114" s="141"/>
      <c r="F114" s="14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x14ac:dyDescent="0.3">
      <c r="A115" s="141"/>
      <c r="B115" s="141"/>
      <c r="C115" s="141"/>
      <c r="D115" s="141"/>
      <c r="E115" s="141"/>
      <c r="F115" s="14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x14ac:dyDescent="0.3">
      <c r="A116" s="141"/>
      <c r="B116" s="141"/>
      <c r="C116" s="141"/>
      <c r="D116" s="141"/>
      <c r="E116" s="141"/>
      <c r="F116" s="14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x14ac:dyDescent="0.3">
      <c r="A117" s="141"/>
      <c r="B117" s="141"/>
      <c r="C117" s="141"/>
      <c r="D117" s="141"/>
      <c r="E117" s="141"/>
      <c r="F117" s="14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x14ac:dyDescent="0.3">
      <c r="A118" s="141"/>
      <c r="B118" s="141"/>
      <c r="C118" s="141"/>
      <c r="D118" s="141"/>
      <c r="E118" s="141"/>
      <c r="F118" s="14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x14ac:dyDescent="0.3">
      <c r="A119" s="141"/>
      <c r="B119" s="141"/>
      <c r="C119" s="141"/>
      <c r="D119" s="141"/>
      <c r="E119" s="141"/>
      <c r="F119" s="14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x14ac:dyDescent="0.3">
      <c r="A120" s="141"/>
      <c r="B120" s="141"/>
      <c r="C120" s="141"/>
      <c r="D120" s="141"/>
      <c r="E120" s="141"/>
      <c r="F120" s="14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x14ac:dyDescent="0.3">
      <c r="A121" s="141"/>
      <c r="B121" s="141"/>
      <c r="C121" s="141"/>
      <c r="D121" s="141"/>
      <c r="E121" s="141"/>
      <c r="F121" s="14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x14ac:dyDescent="0.3">
      <c r="A122" s="141"/>
      <c r="B122" s="141"/>
      <c r="C122" s="141"/>
      <c r="D122" s="141"/>
      <c r="E122" s="141"/>
      <c r="F122" s="14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x14ac:dyDescent="0.3">
      <c r="A123" s="141"/>
      <c r="B123" s="141"/>
      <c r="C123" s="141"/>
      <c r="D123" s="141"/>
      <c r="E123" s="141"/>
      <c r="F123" s="14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x14ac:dyDescent="0.3">
      <c r="A124" s="141"/>
      <c r="B124" s="141"/>
      <c r="C124" s="141"/>
      <c r="D124" s="141"/>
      <c r="E124" s="141"/>
      <c r="F124" s="14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x14ac:dyDescent="0.3">
      <c r="A125" s="141"/>
      <c r="B125" s="141"/>
      <c r="C125" s="141"/>
      <c r="D125" s="141"/>
      <c r="E125" s="141"/>
      <c r="F125" s="14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x14ac:dyDescent="0.3">
      <c r="A126" s="141"/>
      <c r="B126" s="141"/>
      <c r="C126" s="141"/>
      <c r="D126" s="141"/>
      <c r="E126" s="141"/>
      <c r="F126" s="14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x14ac:dyDescent="0.3">
      <c r="A127" s="141"/>
      <c r="B127" s="141"/>
      <c r="C127" s="141"/>
      <c r="D127" s="141"/>
      <c r="E127" s="141"/>
      <c r="F127" s="14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x14ac:dyDescent="0.3">
      <c r="A128" s="141"/>
      <c r="B128" s="141"/>
      <c r="C128" s="141"/>
      <c r="D128" s="141"/>
      <c r="E128" s="141"/>
      <c r="F128" s="14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x14ac:dyDescent="0.3">
      <c r="A129" s="141"/>
      <c r="B129" s="141"/>
      <c r="C129" s="141"/>
      <c r="D129" s="141"/>
      <c r="E129" s="141"/>
      <c r="F129" s="14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1" spans="1:27" s="794" customFormat="1" x14ac:dyDescent="0.3">
      <c r="A131" s="794" t="s">
        <v>134</v>
      </c>
      <c r="B131" s="794" t="s">
        <v>72</v>
      </c>
      <c r="C131" s="794" t="s">
        <v>135</v>
      </c>
      <c r="D131" s="794" t="s">
        <v>136</v>
      </c>
      <c r="G131" s="794" t="s">
        <v>136</v>
      </c>
      <c r="H131" s="794" t="s">
        <v>135</v>
      </c>
      <c r="I131" s="794" t="s">
        <v>137</v>
      </c>
    </row>
    <row r="132" spans="1:27" s="794" customFormat="1" x14ac:dyDescent="0.3">
      <c r="A132" s="794" t="s">
        <v>59</v>
      </c>
      <c r="B132" s="794">
        <v>1165</v>
      </c>
      <c r="C132" s="795">
        <v>0.3978825136612022</v>
      </c>
      <c r="D132" s="794" t="s">
        <v>138</v>
      </c>
      <c r="G132" s="794" t="s">
        <v>138</v>
      </c>
      <c r="H132" s="795">
        <v>0.3978825136612022</v>
      </c>
      <c r="I132" s="794">
        <v>1</v>
      </c>
      <c r="J132" s="794">
        <v>6</v>
      </c>
    </row>
    <row r="133" spans="1:27" s="794" customFormat="1" x14ac:dyDescent="0.3">
      <c r="A133" s="796" t="s">
        <v>60</v>
      </c>
      <c r="B133" s="796">
        <v>86</v>
      </c>
      <c r="C133" s="795">
        <v>2.9371584699453553E-2</v>
      </c>
      <c r="D133" s="794" t="s">
        <v>60</v>
      </c>
      <c r="G133" s="794" t="s">
        <v>140</v>
      </c>
      <c r="H133" s="795">
        <v>0.20628415300546449</v>
      </c>
      <c r="I133" s="794">
        <v>2</v>
      </c>
      <c r="J133" s="794">
        <v>5</v>
      </c>
    </row>
    <row r="134" spans="1:27" s="794" customFormat="1" x14ac:dyDescent="0.3">
      <c r="A134" s="794" t="s">
        <v>166</v>
      </c>
      <c r="B134" s="794">
        <v>148</v>
      </c>
      <c r="C134" s="795">
        <v>5.0546448087431695E-2</v>
      </c>
      <c r="D134" s="794" t="s">
        <v>177</v>
      </c>
      <c r="G134" s="794" t="s">
        <v>139</v>
      </c>
      <c r="H134" s="795">
        <v>0.1676912568306011</v>
      </c>
      <c r="I134" s="794">
        <v>3</v>
      </c>
      <c r="J134" s="794">
        <v>4</v>
      </c>
    </row>
    <row r="135" spans="1:27" s="794" customFormat="1" x14ac:dyDescent="0.3">
      <c r="A135" s="794" t="s">
        <v>61</v>
      </c>
      <c r="B135" s="794">
        <v>491</v>
      </c>
      <c r="C135" s="795">
        <v>0.1676912568306011</v>
      </c>
      <c r="D135" s="794" t="s">
        <v>139</v>
      </c>
      <c r="G135" s="794" t="s">
        <v>141</v>
      </c>
      <c r="H135" s="795">
        <v>0.14822404371584699</v>
      </c>
      <c r="I135" s="794">
        <v>4</v>
      </c>
      <c r="J135" s="794">
        <v>3</v>
      </c>
    </row>
    <row r="136" spans="1:27" s="794" customFormat="1" x14ac:dyDescent="0.3">
      <c r="A136" s="794" t="s">
        <v>51</v>
      </c>
      <c r="B136" s="794">
        <v>604</v>
      </c>
      <c r="C136" s="795">
        <v>0.20628415300546449</v>
      </c>
      <c r="D136" s="794" t="s">
        <v>140</v>
      </c>
      <c r="G136" s="794" t="s">
        <v>177</v>
      </c>
      <c r="H136" s="795">
        <v>5.0546448087431695E-2</v>
      </c>
      <c r="I136" s="794">
        <v>5</v>
      </c>
      <c r="J136" s="794">
        <v>2</v>
      </c>
    </row>
    <row r="137" spans="1:27" s="794" customFormat="1" x14ac:dyDescent="0.3">
      <c r="A137" s="794" t="s">
        <v>62</v>
      </c>
      <c r="B137" s="794">
        <v>434</v>
      </c>
      <c r="C137" s="795">
        <v>0.14822404371584699</v>
      </c>
      <c r="D137" s="794" t="s">
        <v>141</v>
      </c>
      <c r="G137" s="794" t="s">
        <v>60</v>
      </c>
      <c r="H137" s="795">
        <v>2.9371584699453553E-2</v>
      </c>
      <c r="I137" s="794">
        <v>6</v>
      </c>
      <c r="J137" s="794">
        <v>1</v>
      </c>
    </row>
    <row r="138" spans="1:27" s="794" customFormat="1" x14ac:dyDescent="0.3">
      <c r="C138" s="795"/>
      <c r="H138" s="795"/>
    </row>
    <row r="139" spans="1:27" s="794" customFormat="1" x14ac:dyDescent="0.3">
      <c r="B139" s="797">
        <v>2930</v>
      </c>
      <c r="C139" s="795">
        <v>0.99999999999999989</v>
      </c>
    </row>
  </sheetData>
  <mergeCells count="10">
    <mergeCell ref="A86:J86"/>
    <mergeCell ref="A40:J40"/>
    <mergeCell ref="A48:B48"/>
    <mergeCell ref="A50:B50"/>
    <mergeCell ref="A2:J2"/>
    <mergeCell ref="C7:J7"/>
    <mergeCell ref="A47:B47"/>
    <mergeCell ref="A52:J52"/>
    <mergeCell ref="A41:J41"/>
    <mergeCell ref="A7:B8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zoomScaleNormal="100" workbookViewId="0">
      <selection activeCell="K5" sqref="K5"/>
    </sheetView>
  </sheetViews>
  <sheetFormatPr defaultRowHeight="13.5" x14ac:dyDescent="0.25"/>
  <cols>
    <col min="1" max="1" width="5.875" style="137" customWidth="1"/>
    <col min="2" max="2" width="51.625" style="137" customWidth="1"/>
    <col min="3" max="5" width="7.875" style="137" customWidth="1"/>
    <col min="6" max="6" width="5.5" style="137" customWidth="1"/>
    <col min="7" max="7" width="6.5" style="137" customWidth="1"/>
    <col min="8" max="9" width="8.5" style="137" customWidth="1"/>
    <col min="10" max="10" width="8" style="137" customWidth="1"/>
    <col min="11" max="254" width="9" style="137"/>
    <col min="255" max="255" width="47.875" style="137" customWidth="1"/>
    <col min="256" max="256" width="11.375" style="137" customWidth="1"/>
    <col min="257" max="257" width="9.375" style="137" customWidth="1"/>
    <col min="258" max="258" width="9.25" style="137" customWidth="1"/>
    <col min="259" max="259" width="10.25" style="137" customWidth="1"/>
    <col min="260" max="260" width="9.25" style="137" customWidth="1"/>
    <col min="261" max="261" width="10.25" style="137" customWidth="1"/>
    <col min="262" max="262" width="0.875" style="137" customWidth="1"/>
    <col min="263" max="265" width="8.5" style="137" customWidth="1"/>
    <col min="266" max="266" width="8" style="137" customWidth="1"/>
    <col min="267" max="510" width="9" style="137"/>
    <col min="511" max="511" width="47.875" style="137" customWidth="1"/>
    <col min="512" max="512" width="11.375" style="137" customWidth="1"/>
    <col min="513" max="513" width="9.375" style="137" customWidth="1"/>
    <col min="514" max="514" width="9.25" style="137" customWidth="1"/>
    <col min="515" max="515" width="10.25" style="137" customWidth="1"/>
    <col min="516" max="516" width="9.25" style="137" customWidth="1"/>
    <col min="517" max="517" width="10.25" style="137" customWidth="1"/>
    <col min="518" max="518" width="0.875" style="137" customWidth="1"/>
    <col min="519" max="521" width="8.5" style="137" customWidth="1"/>
    <col min="522" max="522" width="8" style="137" customWidth="1"/>
    <col min="523" max="766" width="9" style="137"/>
    <col min="767" max="767" width="47.875" style="137" customWidth="1"/>
    <col min="768" max="768" width="11.375" style="137" customWidth="1"/>
    <col min="769" max="769" width="9.375" style="137" customWidth="1"/>
    <col min="770" max="770" width="9.25" style="137" customWidth="1"/>
    <col min="771" max="771" width="10.25" style="137" customWidth="1"/>
    <col min="772" max="772" width="9.25" style="137" customWidth="1"/>
    <col min="773" max="773" width="10.25" style="137" customWidth="1"/>
    <col min="774" max="774" width="0.875" style="137" customWidth="1"/>
    <col min="775" max="777" width="8.5" style="137" customWidth="1"/>
    <col min="778" max="778" width="8" style="137" customWidth="1"/>
    <col min="779" max="1022" width="9" style="137"/>
    <col min="1023" max="1023" width="47.875" style="137" customWidth="1"/>
    <col min="1024" max="1024" width="11.375" style="137" customWidth="1"/>
    <col min="1025" max="1025" width="9.375" style="137" customWidth="1"/>
    <col min="1026" max="1026" width="9.25" style="137" customWidth="1"/>
    <col min="1027" max="1027" width="10.25" style="137" customWidth="1"/>
    <col min="1028" max="1028" width="9.25" style="137" customWidth="1"/>
    <col min="1029" max="1029" width="10.25" style="137" customWidth="1"/>
    <col min="1030" max="1030" width="0.875" style="137" customWidth="1"/>
    <col min="1031" max="1033" width="8.5" style="137" customWidth="1"/>
    <col min="1034" max="1034" width="8" style="137" customWidth="1"/>
    <col min="1035" max="1278" width="9" style="137"/>
    <col min="1279" max="1279" width="47.875" style="137" customWidth="1"/>
    <col min="1280" max="1280" width="11.375" style="137" customWidth="1"/>
    <col min="1281" max="1281" width="9.375" style="137" customWidth="1"/>
    <col min="1282" max="1282" width="9.25" style="137" customWidth="1"/>
    <col min="1283" max="1283" width="10.25" style="137" customWidth="1"/>
    <col min="1284" max="1284" width="9.25" style="137" customWidth="1"/>
    <col min="1285" max="1285" width="10.25" style="137" customWidth="1"/>
    <col min="1286" max="1286" width="0.875" style="137" customWidth="1"/>
    <col min="1287" max="1289" width="8.5" style="137" customWidth="1"/>
    <col min="1290" max="1290" width="8" style="137" customWidth="1"/>
    <col min="1291" max="1534" width="9" style="137"/>
    <col min="1535" max="1535" width="47.875" style="137" customWidth="1"/>
    <col min="1536" max="1536" width="11.375" style="137" customWidth="1"/>
    <col min="1537" max="1537" width="9.375" style="137" customWidth="1"/>
    <col min="1538" max="1538" width="9.25" style="137" customWidth="1"/>
    <col min="1539" max="1539" width="10.25" style="137" customWidth="1"/>
    <col min="1540" max="1540" width="9.25" style="137" customWidth="1"/>
    <col min="1541" max="1541" width="10.25" style="137" customWidth="1"/>
    <col min="1542" max="1542" width="0.875" style="137" customWidth="1"/>
    <col min="1543" max="1545" width="8.5" style="137" customWidth="1"/>
    <col min="1546" max="1546" width="8" style="137" customWidth="1"/>
    <col min="1547" max="1790" width="9" style="137"/>
    <col min="1791" max="1791" width="47.875" style="137" customWidth="1"/>
    <col min="1792" max="1792" width="11.375" style="137" customWidth="1"/>
    <col min="1793" max="1793" width="9.375" style="137" customWidth="1"/>
    <col min="1794" max="1794" width="9.25" style="137" customWidth="1"/>
    <col min="1795" max="1795" width="10.25" style="137" customWidth="1"/>
    <col min="1796" max="1796" width="9.25" style="137" customWidth="1"/>
    <col min="1797" max="1797" width="10.25" style="137" customWidth="1"/>
    <col min="1798" max="1798" width="0.875" style="137" customWidth="1"/>
    <col min="1799" max="1801" width="8.5" style="137" customWidth="1"/>
    <col min="1802" max="1802" width="8" style="137" customWidth="1"/>
    <col min="1803" max="2046" width="9" style="137"/>
    <col min="2047" max="2047" width="47.875" style="137" customWidth="1"/>
    <col min="2048" max="2048" width="11.375" style="137" customWidth="1"/>
    <col min="2049" max="2049" width="9.375" style="137" customWidth="1"/>
    <col min="2050" max="2050" width="9.25" style="137" customWidth="1"/>
    <col min="2051" max="2051" width="10.25" style="137" customWidth="1"/>
    <col min="2052" max="2052" width="9.25" style="137" customWidth="1"/>
    <col min="2053" max="2053" width="10.25" style="137" customWidth="1"/>
    <col min="2054" max="2054" width="0.875" style="137" customWidth="1"/>
    <col min="2055" max="2057" width="8.5" style="137" customWidth="1"/>
    <col min="2058" max="2058" width="8" style="137" customWidth="1"/>
    <col min="2059" max="2302" width="9" style="137"/>
    <col min="2303" max="2303" width="47.875" style="137" customWidth="1"/>
    <col min="2304" max="2304" width="11.375" style="137" customWidth="1"/>
    <col min="2305" max="2305" width="9.375" style="137" customWidth="1"/>
    <col min="2306" max="2306" width="9.25" style="137" customWidth="1"/>
    <col min="2307" max="2307" width="10.25" style="137" customWidth="1"/>
    <col min="2308" max="2308" width="9.25" style="137" customWidth="1"/>
    <col min="2309" max="2309" width="10.25" style="137" customWidth="1"/>
    <col min="2310" max="2310" width="0.875" style="137" customWidth="1"/>
    <col min="2311" max="2313" width="8.5" style="137" customWidth="1"/>
    <col min="2314" max="2314" width="8" style="137" customWidth="1"/>
    <col min="2315" max="2558" width="9" style="137"/>
    <col min="2559" max="2559" width="47.875" style="137" customWidth="1"/>
    <col min="2560" max="2560" width="11.375" style="137" customWidth="1"/>
    <col min="2561" max="2561" width="9.375" style="137" customWidth="1"/>
    <col min="2562" max="2562" width="9.25" style="137" customWidth="1"/>
    <col min="2563" max="2563" width="10.25" style="137" customWidth="1"/>
    <col min="2564" max="2564" width="9.25" style="137" customWidth="1"/>
    <col min="2565" max="2565" width="10.25" style="137" customWidth="1"/>
    <col min="2566" max="2566" width="0.875" style="137" customWidth="1"/>
    <col min="2567" max="2569" width="8.5" style="137" customWidth="1"/>
    <col min="2570" max="2570" width="8" style="137" customWidth="1"/>
    <col min="2571" max="2814" width="9" style="137"/>
    <col min="2815" max="2815" width="47.875" style="137" customWidth="1"/>
    <col min="2816" max="2816" width="11.375" style="137" customWidth="1"/>
    <col min="2817" max="2817" width="9.375" style="137" customWidth="1"/>
    <col min="2818" max="2818" width="9.25" style="137" customWidth="1"/>
    <col min="2819" max="2819" width="10.25" style="137" customWidth="1"/>
    <col min="2820" max="2820" width="9.25" style="137" customWidth="1"/>
    <col min="2821" max="2821" width="10.25" style="137" customWidth="1"/>
    <col min="2822" max="2822" width="0.875" style="137" customWidth="1"/>
    <col min="2823" max="2825" width="8.5" style="137" customWidth="1"/>
    <col min="2826" max="2826" width="8" style="137" customWidth="1"/>
    <col min="2827" max="3070" width="9" style="137"/>
    <col min="3071" max="3071" width="47.875" style="137" customWidth="1"/>
    <col min="3072" max="3072" width="11.375" style="137" customWidth="1"/>
    <col min="3073" max="3073" width="9.375" style="137" customWidth="1"/>
    <col min="3074" max="3074" width="9.25" style="137" customWidth="1"/>
    <col min="3075" max="3075" width="10.25" style="137" customWidth="1"/>
    <col min="3076" max="3076" width="9.25" style="137" customWidth="1"/>
    <col min="3077" max="3077" width="10.25" style="137" customWidth="1"/>
    <col min="3078" max="3078" width="0.875" style="137" customWidth="1"/>
    <col min="3079" max="3081" width="8.5" style="137" customWidth="1"/>
    <col min="3082" max="3082" width="8" style="137" customWidth="1"/>
    <col min="3083" max="3326" width="9" style="137"/>
    <col min="3327" max="3327" width="47.875" style="137" customWidth="1"/>
    <col min="3328" max="3328" width="11.375" style="137" customWidth="1"/>
    <col min="3329" max="3329" width="9.375" style="137" customWidth="1"/>
    <col min="3330" max="3330" width="9.25" style="137" customWidth="1"/>
    <col min="3331" max="3331" width="10.25" style="137" customWidth="1"/>
    <col min="3332" max="3332" width="9.25" style="137" customWidth="1"/>
    <col min="3333" max="3333" width="10.25" style="137" customWidth="1"/>
    <col min="3334" max="3334" width="0.875" style="137" customWidth="1"/>
    <col min="3335" max="3337" width="8.5" style="137" customWidth="1"/>
    <col min="3338" max="3338" width="8" style="137" customWidth="1"/>
    <col min="3339" max="3582" width="9" style="137"/>
    <col min="3583" max="3583" width="47.875" style="137" customWidth="1"/>
    <col min="3584" max="3584" width="11.375" style="137" customWidth="1"/>
    <col min="3585" max="3585" width="9.375" style="137" customWidth="1"/>
    <col min="3586" max="3586" width="9.25" style="137" customWidth="1"/>
    <col min="3587" max="3587" width="10.25" style="137" customWidth="1"/>
    <col min="3588" max="3588" width="9.25" style="137" customWidth="1"/>
    <col min="3589" max="3589" width="10.25" style="137" customWidth="1"/>
    <col min="3590" max="3590" width="0.875" style="137" customWidth="1"/>
    <col min="3591" max="3593" width="8.5" style="137" customWidth="1"/>
    <col min="3594" max="3594" width="8" style="137" customWidth="1"/>
    <col min="3595" max="3838" width="9" style="137"/>
    <col min="3839" max="3839" width="47.875" style="137" customWidth="1"/>
    <col min="3840" max="3840" width="11.375" style="137" customWidth="1"/>
    <col min="3841" max="3841" width="9.375" style="137" customWidth="1"/>
    <col min="3842" max="3842" width="9.25" style="137" customWidth="1"/>
    <col min="3843" max="3843" width="10.25" style="137" customWidth="1"/>
    <col min="3844" max="3844" width="9.25" style="137" customWidth="1"/>
    <col min="3845" max="3845" width="10.25" style="137" customWidth="1"/>
    <col min="3846" max="3846" width="0.875" style="137" customWidth="1"/>
    <col min="3847" max="3849" width="8.5" style="137" customWidth="1"/>
    <col min="3850" max="3850" width="8" style="137" customWidth="1"/>
    <col min="3851" max="4094" width="9" style="137"/>
    <col min="4095" max="4095" width="47.875" style="137" customWidth="1"/>
    <col min="4096" max="4096" width="11.375" style="137" customWidth="1"/>
    <col min="4097" max="4097" width="9.375" style="137" customWidth="1"/>
    <col min="4098" max="4098" width="9.25" style="137" customWidth="1"/>
    <col min="4099" max="4099" width="10.25" style="137" customWidth="1"/>
    <col min="4100" max="4100" width="9.25" style="137" customWidth="1"/>
    <col min="4101" max="4101" width="10.25" style="137" customWidth="1"/>
    <col min="4102" max="4102" width="0.875" style="137" customWidth="1"/>
    <col min="4103" max="4105" width="8.5" style="137" customWidth="1"/>
    <col min="4106" max="4106" width="8" style="137" customWidth="1"/>
    <col min="4107" max="4350" width="9" style="137"/>
    <col min="4351" max="4351" width="47.875" style="137" customWidth="1"/>
    <col min="4352" max="4352" width="11.375" style="137" customWidth="1"/>
    <col min="4353" max="4353" width="9.375" style="137" customWidth="1"/>
    <col min="4354" max="4354" width="9.25" style="137" customWidth="1"/>
    <col min="4355" max="4355" width="10.25" style="137" customWidth="1"/>
    <col min="4356" max="4356" width="9.25" style="137" customWidth="1"/>
    <col min="4357" max="4357" width="10.25" style="137" customWidth="1"/>
    <col min="4358" max="4358" width="0.875" style="137" customWidth="1"/>
    <col min="4359" max="4361" width="8.5" style="137" customWidth="1"/>
    <col min="4362" max="4362" width="8" style="137" customWidth="1"/>
    <col min="4363" max="4606" width="9" style="137"/>
    <col min="4607" max="4607" width="47.875" style="137" customWidth="1"/>
    <col min="4608" max="4608" width="11.375" style="137" customWidth="1"/>
    <col min="4609" max="4609" width="9.375" style="137" customWidth="1"/>
    <col min="4610" max="4610" width="9.25" style="137" customWidth="1"/>
    <col min="4611" max="4611" width="10.25" style="137" customWidth="1"/>
    <col min="4612" max="4612" width="9.25" style="137" customWidth="1"/>
    <col min="4613" max="4613" width="10.25" style="137" customWidth="1"/>
    <col min="4614" max="4614" width="0.875" style="137" customWidth="1"/>
    <col min="4615" max="4617" width="8.5" style="137" customWidth="1"/>
    <col min="4618" max="4618" width="8" style="137" customWidth="1"/>
    <col min="4619" max="4862" width="9" style="137"/>
    <col min="4863" max="4863" width="47.875" style="137" customWidth="1"/>
    <col min="4864" max="4864" width="11.375" style="137" customWidth="1"/>
    <col min="4865" max="4865" width="9.375" style="137" customWidth="1"/>
    <col min="4866" max="4866" width="9.25" style="137" customWidth="1"/>
    <col min="4867" max="4867" width="10.25" style="137" customWidth="1"/>
    <col min="4868" max="4868" width="9.25" style="137" customWidth="1"/>
    <col min="4869" max="4869" width="10.25" style="137" customWidth="1"/>
    <col min="4870" max="4870" width="0.875" style="137" customWidth="1"/>
    <col min="4871" max="4873" width="8.5" style="137" customWidth="1"/>
    <col min="4874" max="4874" width="8" style="137" customWidth="1"/>
    <col min="4875" max="5118" width="9" style="137"/>
    <col min="5119" max="5119" width="47.875" style="137" customWidth="1"/>
    <col min="5120" max="5120" width="11.375" style="137" customWidth="1"/>
    <col min="5121" max="5121" width="9.375" style="137" customWidth="1"/>
    <col min="5122" max="5122" width="9.25" style="137" customWidth="1"/>
    <col min="5123" max="5123" width="10.25" style="137" customWidth="1"/>
    <col min="5124" max="5124" width="9.25" style="137" customWidth="1"/>
    <col min="5125" max="5125" width="10.25" style="137" customWidth="1"/>
    <col min="5126" max="5126" width="0.875" style="137" customWidth="1"/>
    <col min="5127" max="5129" width="8.5" style="137" customWidth="1"/>
    <col min="5130" max="5130" width="8" style="137" customWidth="1"/>
    <col min="5131" max="5374" width="9" style="137"/>
    <col min="5375" max="5375" width="47.875" style="137" customWidth="1"/>
    <col min="5376" max="5376" width="11.375" style="137" customWidth="1"/>
    <col min="5377" max="5377" width="9.375" style="137" customWidth="1"/>
    <col min="5378" max="5378" width="9.25" style="137" customWidth="1"/>
    <col min="5379" max="5379" width="10.25" style="137" customWidth="1"/>
    <col min="5380" max="5380" width="9.25" style="137" customWidth="1"/>
    <col min="5381" max="5381" width="10.25" style="137" customWidth="1"/>
    <col min="5382" max="5382" width="0.875" style="137" customWidth="1"/>
    <col min="5383" max="5385" width="8.5" style="137" customWidth="1"/>
    <col min="5386" max="5386" width="8" style="137" customWidth="1"/>
    <col min="5387" max="5630" width="9" style="137"/>
    <col min="5631" max="5631" width="47.875" style="137" customWidth="1"/>
    <col min="5632" max="5632" width="11.375" style="137" customWidth="1"/>
    <col min="5633" max="5633" width="9.375" style="137" customWidth="1"/>
    <col min="5634" max="5634" width="9.25" style="137" customWidth="1"/>
    <col min="5635" max="5635" width="10.25" style="137" customWidth="1"/>
    <col min="5636" max="5636" width="9.25" style="137" customWidth="1"/>
    <col min="5637" max="5637" width="10.25" style="137" customWidth="1"/>
    <col min="5638" max="5638" width="0.875" style="137" customWidth="1"/>
    <col min="5639" max="5641" width="8.5" style="137" customWidth="1"/>
    <col min="5642" max="5642" width="8" style="137" customWidth="1"/>
    <col min="5643" max="5886" width="9" style="137"/>
    <col min="5887" max="5887" width="47.875" style="137" customWidth="1"/>
    <col min="5888" max="5888" width="11.375" style="137" customWidth="1"/>
    <col min="5889" max="5889" width="9.375" style="137" customWidth="1"/>
    <col min="5890" max="5890" width="9.25" style="137" customWidth="1"/>
    <col min="5891" max="5891" width="10.25" style="137" customWidth="1"/>
    <col min="5892" max="5892" width="9.25" style="137" customWidth="1"/>
    <col min="5893" max="5893" width="10.25" style="137" customWidth="1"/>
    <col min="5894" max="5894" width="0.875" style="137" customWidth="1"/>
    <col min="5895" max="5897" width="8.5" style="137" customWidth="1"/>
    <col min="5898" max="5898" width="8" style="137" customWidth="1"/>
    <col min="5899" max="6142" width="9" style="137"/>
    <col min="6143" max="6143" width="47.875" style="137" customWidth="1"/>
    <col min="6144" max="6144" width="11.375" style="137" customWidth="1"/>
    <col min="6145" max="6145" width="9.375" style="137" customWidth="1"/>
    <col min="6146" max="6146" width="9.25" style="137" customWidth="1"/>
    <col min="6147" max="6147" width="10.25" style="137" customWidth="1"/>
    <col min="6148" max="6148" width="9.25" style="137" customWidth="1"/>
    <col min="6149" max="6149" width="10.25" style="137" customWidth="1"/>
    <col min="6150" max="6150" width="0.875" style="137" customWidth="1"/>
    <col min="6151" max="6153" width="8.5" style="137" customWidth="1"/>
    <col min="6154" max="6154" width="8" style="137" customWidth="1"/>
    <col min="6155" max="6398" width="9" style="137"/>
    <col min="6399" max="6399" width="47.875" style="137" customWidth="1"/>
    <col min="6400" max="6400" width="11.375" style="137" customWidth="1"/>
    <col min="6401" max="6401" width="9.375" style="137" customWidth="1"/>
    <col min="6402" max="6402" width="9.25" style="137" customWidth="1"/>
    <col min="6403" max="6403" width="10.25" style="137" customWidth="1"/>
    <col min="6404" max="6404" width="9.25" style="137" customWidth="1"/>
    <col min="6405" max="6405" width="10.25" style="137" customWidth="1"/>
    <col min="6406" max="6406" width="0.875" style="137" customWidth="1"/>
    <col min="6407" max="6409" width="8.5" style="137" customWidth="1"/>
    <col min="6410" max="6410" width="8" style="137" customWidth="1"/>
    <col min="6411" max="6654" width="9" style="137"/>
    <col min="6655" max="6655" width="47.875" style="137" customWidth="1"/>
    <col min="6656" max="6656" width="11.375" style="137" customWidth="1"/>
    <col min="6657" max="6657" width="9.375" style="137" customWidth="1"/>
    <col min="6658" max="6658" width="9.25" style="137" customWidth="1"/>
    <col min="6659" max="6659" width="10.25" style="137" customWidth="1"/>
    <col min="6660" max="6660" width="9.25" style="137" customWidth="1"/>
    <col min="6661" max="6661" width="10.25" style="137" customWidth="1"/>
    <col min="6662" max="6662" width="0.875" style="137" customWidth="1"/>
    <col min="6663" max="6665" width="8.5" style="137" customWidth="1"/>
    <col min="6666" max="6666" width="8" style="137" customWidth="1"/>
    <col min="6667" max="6910" width="9" style="137"/>
    <col min="6911" max="6911" width="47.875" style="137" customWidth="1"/>
    <col min="6912" max="6912" width="11.375" style="137" customWidth="1"/>
    <col min="6913" max="6913" width="9.375" style="137" customWidth="1"/>
    <col min="6914" max="6914" width="9.25" style="137" customWidth="1"/>
    <col min="6915" max="6915" width="10.25" style="137" customWidth="1"/>
    <col min="6916" max="6916" width="9.25" style="137" customWidth="1"/>
    <col min="6917" max="6917" width="10.25" style="137" customWidth="1"/>
    <col min="6918" max="6918" width="0.875" style="137" customWidth="1"/>
    <col min="6919" max="6921" width="8.5" style="137" customWidth="1"/>
    <col min="6922" max="6922" width="8" style="137" customWidth="1"/>
    <col min="6923" max="7166" width="9" style="137"/>
    <col min="7167" max="7167" width="47.875" style="137" customWidth="1"/>
    <col min="7168" max="7168" width="11.375" style="137" customWidth="1"/>
    <col min="7169" max="7169" width="9.375" style="137" customWidth="1"/>
    <col min="7170" max="7170" width="9.25" style="137" customWidth="1"/>
    <col min="7171" max="7171" width="10.25" style="137" customWidth="1"/>
    <col min="7172" max="7172" width="9.25" style="137" customWidth="1"/>
    <col min="7173" max="7173" width="10.25" style="137" customWidth="1"/>
    <col min="7174" max="7174" width="0.875" style="137" customWidth="1"/>
    <col min="7175" max="7177" width="8.5" style="137" customWidth="1"/>
    <col min="7178" max="7178" width="8" style="137" customWidth="1"/>
    <col min="7179" max="7422" width="9" style="137"/>
    <col min="7423" max="7423" width="47.875" style="137" customWidth="1"/>
    <col min="7424" max="7424" width="11.375" style="137" customWidth="1"/>
    <col min="7425" max="7425" width="9.375" style="137" customWidth="1"/>
    <col min="7426" max="7426" width="9.25" style="137" customWidth="1"/>
    <col min="7427" max="7427" width="10.25" style="137" customWidth="1"/>
    <col min="7428" max="7428" width="9.25" style="137" customWidth="1"/>
    <col min="7429" max="7429" width="10.25" style="137" customWidth="1"/>
    <col min="7430" max="7430" width="0.875" style="137" customWidth="1"/>
    <col min="7431" max="7433" width="8.5" style="137" customWidth="1"/>
    <col min="7434" max="7434" width="8" style="137" customWidth="1"/>
    <col min="7435" max="7678" width="9" style="137"/>
    <col min="7679" max="7679" width="47.875" style="137" customWidth="1"/>
    <col min="7680" max="7680" width="11.375" style="137" customWidth="1"/>
    <col min="7681" max="7681" width="9.375" style="137" customWidth="1"/>
    <col min="7682" max="7682" width="9.25" style="137" customWidth="1"/>
    <col min="7683" max="7683" width="10.25" style="137" customWidth="1"/>
    <col min="7684" max="7684" width="9.25" style="137" customWidth="1"/>
    <col min="7685" max="7685" width="10.25" style="137" customWidth="1"/>
    <col min="7686" max="7686" width="0.875" style="137" customWidth="1"/>
    <col min="7687" max="7689" width="8.5" style="137" customWidth="1"/>
    <col min="7690" max="7690" width="8" style="137" customWidth="1"/>
    <col min="7691" max="7934" width="9" style="137"/>
    <col min="7935" max="7935" width="47.875" style="137" customWidth="1"/>
    <col min="7936" max="7936" width="11.375" style="137" customWidth="1"/>
    <col min="7937" max="7937" width="9.375" style="137" customWidth="1"/>
    <col min="7938" max="7938" width="9.25" style="137" customWidth="1"/>
    <col min="7939" max="7939" width="10.25" style="137" customWidth="1"/>
    <col min="7940" max="7940" width="9.25" style="137" customWidth="1"/>
    <col min="7941" max="7941" width="10.25" style="137" customWidth="1"/>
    <col min="7942" max="7942" width="0.875" style="137" customWidth="1"/>
    <col min="7943" max="7945" width="8.5" style="137" customWidth="1"/>
    <col min="7946" max="7946" width="8" style="137" customWidth="1"/>
    <col min="7947" max="8190" width="9" style="137"/>
    <col min="8191" max="8191" width="47.875" style="137" customWidth="1"/>
    <col min="8192" max="8192" width="11.375" style="137" customWidth="1"/>
    <col min="8193" max="8193" width="9.375" style="137" customWidth="1"/>
    <col min="8194" max="8194" width="9.25" style="137" customWidth="1"/>
    <col min="8195" max="8195" width="10.25" style="137" customWidth="1"/>
    <col min="8196" max="8196" width="9.25" style="137" customWidth="1"/>
    <col min="8197" max="8197" width="10.25" style="137" customWidth="1"/>
    <col min="8198" max="8198" width="0.875" style="137" customWidth="1"/>
    <col min="8199" max="8201" width="8.5" style="137" customWidth="1"/>
    <col min="8202" max="8202" width="8" style="137" customWidth="1"/>
    <col min="8203" max="8446" width="9" style="137"/>
    <col min="8447" max="8447" width="47.875" style="137" customWidth="1"/>
    <col min="8448" max="8448" width="11.375" style="137" customWidth="1"/>
    <col min="8449" max="8449" width="9.375" style="137" customWidth="1"/>
    <col min="8450" max="8450" width="9.25" style="137" customWidth="1"/>
    <col min="8451" max="8451" width="10.25" style="137" customWidth="1"/>
    <col min="8452" max="8452" width="9.25" style="137" customWidth="1"/>
    <col min="8453" max="8453" width="10.25" style="137" customWidth="1"/>
    <col min="8454" max="8454" width="0.875" style="137" customWidth="1"/>
    <col min="8455" max="8457" width="8.5" style="137" customWidth="1"/>
    <col min="8458" max="8458" width="8" style="137" customWidth="1"/>
    <col min="8459" max="8702" width="9" style="137"/>
    <col min="8703" max="8703" width="47.875" style="137" customWidth="1"/>
    <col min="8704" max="8704" width="11.375" style="137" customWidth="1"/>
    <col min="8705" max="8705" width="9.375" style="137" customWidth="1"/>
    <col min="8706" max="8706" width="9.25" style="137" customWidth="1"/>
    <col min="8707" max="8707" width="10.25" style="137" customWidth="1"/>
    <col min="8708" max="8708" width="9.25" style="137" customWidth="1"/>
    <col min="8709" max="8709" width="10.25" style="137" customWidth="1"/>
    <col min="8710" max="8710" width="0.875" style="137" customWidth="1"/>
    <col min="8711" max="8713" width="8.5" style="137" customWidth="1"/>
    <col min="8714" max="8714" width="8" style="137" customWidth="1"/>
    <col min="8715" max="8958" width="9" style="137"/>
    <col min="8959" max="8959" width="47.875" style="137" customWidth="1"/>
    <col min="8960" max="8960" width="11.375" style="137" customWidth="1"/>
    <col min="8961" max="8961" width="9.375" style="137" customWidth="1"/>
    <col min="8962" max="8962" width="9.25" style="137" customWidth="1"/>
    <col min="8963" max="8963" width="10.25" style="137" customWidth="1"/>
    <col min="8964" max="8964" width="9.25" style="137" customWidth="1"/>
    <col min="8965" max="8965" width="10.25" style="137" customWidth="1"/>
    <col min="8966" max="8966" width="0.875" style="137" customWidth="1"/>
    <col min="8967" max="8969" width="8.5" style="137" customWidth="1"/>
    <col min="8970" max="8970" width="8" style="137" customWidth="1"/>
    <col min="8971" max="9214" width="9" style="137"/>
    <col min="9215" max="9215" width="47.875" style="137" customWidth="1"/>
    <col min="9216" max="9216" width="11.375" style="137" customWidth="1"/>
    <col min="9217" max="9217" width="9.375" style="137" customWidth="1"/>
    <col min="9218" max="9218" width="9.25" style="137" customWidth="1"/>
    <col min="9219" max="9219" width="10.25" style="137" customWidth="1"/>
    <col min="9220" max="9220" width="9.25" style="137" customWidth="1"/>
    <col min="9221" max="9221" width="10.25" style="137" customWidth="1"/>
    <col min="9222" max="9222" width="0.875" style="137" customWidth="1"/>
    <col min="9223" max="9225" width="8.5" style="137" customWidth="1"/>
    <col min="9226" max="9226" width="8" style="137" customWidth="1"/>
    <col min="9227" max="9470" width="9" style="137"/>
    <col min="9471" max="9471" width="47.875" style="137" customWidth="1"/>
    <col min="9472" max="9472" width="11.375" style="137" customWidth="1"/>
    <col min="9473" max="9473" width="9.375" style="137" customWidth="1"/>
    <col min="9474" max="9474" width="9.25" style="137" customWidth="1"/>
    <col min="9475" max="9475" width="10.25" style="137" customWidth="1"/>
    <col min="9476" max="9476" width="9.25" style="137" customWidth="1"/>
    <col min="9477" max="9477" width="10.25" style="137" customWidth="1"/>
    <col min="9478" max="9478" width="0.875" style="137" customWidth="1"/>
    <col min="9479" max="9481" width="8.5" style="137" customWidth="1"/>
    <col min="9482" max="9482" width="8" style="137" customWidth="1"/>
    <col min="9483" max="9726" width="9" style="137"/>
    <col min="9727" max="9727" width="47.875" style="137" customWidth="1"/>
    <col min="9728" max="9728" width="11.375" style="137" customWidth="1"/>
    <col min="9729" max="9729" width="9.375" style="137" customWidth="1"/>
    <col min="9730" max="9730" width="9.25" style="137" customWidth="1"/>
    <col min="9731" max="9731" width="10.25" style="137" customWidth="1"/>
    <col min="9732" max="9732" width="9.25" style="137" customWidth="1"/>
    <col min="9733" max="9733" width="10.25" style="137" customWidth="1"/>
    <col min="9734" max="9734" width="0.875" style="137" customWidth="1"/>
    <col min="9735" max="9737" width="8.5" style="137" customWidth="1"/>
    <col min="9738" max="9738" width="8" style="137" customWidth="1"/>
    <col min="9739" max="9982" width="9" style="137"/>
    <col min="9983" max="9983" width="47.875" style="137" customWidth="1"/>
    <col min="9984" max="9984" width="11.375" style="137" customWidth="1"/>
    <col min="9985" max="9985" width="9.375" style="137" customWidth="1"/>
    <col min="9986" max="9986" width="9.25" style="137" customWidth="1"/>
    <col min="9987" max="9987" width="10.25" style="137" customWidth="1"/>
    <col min="9988" max="9988" width="9.25" style="137" customWidth="1"/>
    <col min="9989" max="9989" width="10.25" style="137" customWidth="1"/>
    <col min="9990" max="9990" width="0.875" style="137" customWidth="1"/>
    <col min="9991" max="9993" width="8.5" style="137" customWidth="1"/>
    <col min="9994" max="9994" width="8" style="137" customWidth="1"/>
    <col min="9995" max="10238" width="9" style="137"/>
    <col min="10239" max="10239" width="47.875" style="137" customWidth="1"/>
    <col min="10240" max="10240" width="11.375" style="137" customWidth="1"/>
    <col min="10241" max="10241" width="9.375" style="137" customWidth="1"/>
    <col min="10242" max="10242" width="9.25" style="137" customWidth="1"/>
    <col min="10243" max="10243" width="10.25" style="137" customWidth="1"/>
    <col min="10244" max="10244" width="9.25" style="137" customWidth="1"/>
    <col min="10245" max="10245" width="10.25" style="137" customWidth="1"/>
    <col min="10246" max="10246" width="0.875" style="137" customWidth="1"/>
    <col min="10247" max="10249" width="8.5" style="137" customWidth="1"/>
    <col min="10250" max="10250" width="8" style="137" customWidth="1"/>
    <col min="10251" max="10494" width="9" style="137"/>
    <col min="10495" max="10495" width="47.875" style="137" customWidth="1"/>
    <col min="10496" max="10496" width="11.375" style="137" customWidth="1"/>
    <col min="10497" max="10497" width="9.375" style="137" customWidth="1"/>
    <col min="10498" max="10498" width="9.25" style="137" customWidth="1"/>
    <col min="10499" max="10499" width="10.25" style="137" customWidth="1"/>
    <col min="10500" max="10500" width="9.25" style="137" customWidth="1"/>
    <col min="10501" max="10501" width="10.25" style="137" customWidth="1"/>
    <col min="10502" max="10502" width="0.875" style="137" customWidth="1"/>
    <col min="10503" max="10505" width="8.5" style="137" customWidth="1"/>
    <col min="10506" max="10506" width="8" style="137" customWidth="1"/>
    <col min="10507" max="10750" width="9" style="137"/>
    <col min="10751" max="10751" width="47.875" style="137" customWidth="1"/>
    <col min="10752" max="10752" width="11.375" style="137" customWidth="1"/>
    <col min="10753" max="10753" width="9.375" style="137" customWidth="1"/>
    <col min="10754" max="10754" width="9.25" style="137" customWidth="1"/>
    <col min="10755" max="10755" width="10.25" style="137" customWidth="1"/>
    <col min="10756" max="10756" width="9.25" style="137" customWidth="1"/>
    <col min="10757" max="10757" width="10.25" style="137" customWidth="1"/>
    <col min="10758" max="10758" width="0.875" style="137" customWidth="1"/>
    <col min="10759" max="10761" width="8.5" style="137" customWidth="1"/>
    <col min="10762" max="10762" width="8" style="137" customWidth="1"/>
    <col min="10763" max="11006" width="9" style="137"/>
    <col min="11007" max="11007" width="47.875" style="137" customWidth="1"/>
    <col min="11008" max="11008" width="11.375" style="137" customWidth="1"/>
    <col min="11009" max="11009" width="9.375" style="137" customWidth="1"/>
    <col min="11010" max="11010" width="9.25" style="137" customWidth="1"/>
    <col min="11011" max="11011" width="10.25" style="137" customWidth="1"/>
    <col min="11012" max="11012" width="9.25" style="137" customWidth="1"/>
    <col min="11013" max="11013" width="10.25" style="137" customWidth="1"/>
    <col min="11014" max="11014" width="0.875" style="137" customWidth="1"/>
    <col min="11015" max="11017" width="8.5" style="137" customWidth="1"/>
    <col min="11018" max="11018" width="8" style="137" customWidth="1"/>
    <col min="11019" max="11262" width="9" style="137"/>
    <col min="11263" max="11263" width="47.875" style="137" customWidth="1"/>
    <col min="11264" max="11264" width="11.375" style="137" customWidth="1"/>
    <col min="11265" max="11265" width="9.375" style="137" customWidth="1"/>
    <col min="11266" max="11266" width="9.25" style="137" customWidth="1"/>
    <col min="11267" max="11267" width="10.25" style="137" customWidth="1"/>
    <col min="11268" max="11268" width="9.25" style="137" customWidth="1"/>
    <col min="11269" max="11269" width="10.25" style="137" customWidth="1"/>
    <col min="11270" max="11270" width="0.875" style="137" customWidth="1"/>
    <col min="11271" max="11273" width="8.5" style="137" customWidth="1"/>
    <col min="11274" max="11274" width="8" style="137" customWidth="1"/>
    <col min="11275" max="11518" width="9" style="137"/>
    <col min="11519" max="11519" width="47.875" style="137" customWidth="1"/>
    <col min="11520" max="11520" width="11.375" style="137" customWidth="1"/>
    <col min="11521" max="11521" width="9.375" style="137" customWidth="1"/>
    <col min="11522" max="11522" width="9.25" style="137" customWidth="1"/>
    <col min="11523" max="11523" width="10.25" style="137" customWidth="1"/>
    <col min="11524" max="11524" width="9.25" style="137" customWidth="1"/>
    <col min="11525" max="11525" width="10.25" style="137" customWidth="1"/>
    <col min="11526" max="11526" width="0.875" style="137" customWidth="1"/>
    <col min="11527" max="11529" width="8.5" style="137" customWidth="1"/>
    <col min="11530" max="11530" width="8" style="137" customWidth="1"/>
    <col min="11531" max="11774" width="9" style="137"/>
    <col min="11775" max="11775" width="47.875" style="137" customWidth="1"/>
    <col min="11776" max="11776" width="11.375" style="137" customWidth="1"/>
    <col min="11777" max="11777" width="9.375" style="137" customWidth="1"/>
    <col min="11778" max="11778" width="9.25" style="137" customWidth="1"/>
    <col min="11779" max="11779" width="10.25" style="137" customWidth="1"/>
    <col min="11780" max="11780" width="9.25" style="137" customWidth="1"/>
    <col min="11781" max="11781" width="10.25" style="137" customWidth="1"/>
    <col min="11782" max="11782" width="0.875" style="137" customWidth="1"/>
    <col min="11783" max="11785" width="8.5" style="137" customWidth="1"/>
    <col min="11786" max="11786" width="8" style="137" customWidth="1"/>
    <col min="11787" max="12030" width="9" style="137"/>
    <col min="12031" max="12031" width="47.875" style="137" customWidth="1"/>
    <col min="12032" max="12032" width="11.375" style="137" customWidth="1"/>
    <col min="12033" max="12033" width="9.375" style="137" customWidth="1"/>
    <col min="12034" max="12034" width="9.25" style="137" customWidth="1"/>
    <col min="12035" max="12035" width="10.25" style="137" customWidth="1"/>
    <col min="12036" max="12036" width="9.25" style="137" customWidth="1"/>
    <col min="12037" max="12037" width="10.25" style="137" customWidth="1"/>
    <col min="12038" max="12038" width="0.875" style="137" customWidth="1"/>
    <col min="12039" max="12041" width="8.5" style="137" customWidth="1"/>
    <col min="12042" max="12042" width="8" style="137" customWidth="1"/>
    <col min="12043" max="12286" width="9" style="137"/>
    <col min="12287" max="12287" width="47.875" style="137" customWidth="1"/>
    <col min="12288" max="12288" width="11.375" style="137" customWidth="1"/>
    <col min="12289" max="12289" width="9.375" style="137" customWidth="1"/>
    <col min="12290" max="12290" width="9.25" style="137" customWidth="1"/>
    <col min="12291" max="12291" width="10.25" style="137" customWidth="1"/>
    <col min="12292" max="12292" width="9.25" style="137" customWidth="1"/>
    <col min="12293" max="12293" width="10.25" style="137" customWidth="1"/>
    <col min="12294" max="12294" width="0.875" style="137" customWidth="1"/>
    <col min="12295" max="12297" width="8.5" style="137" customWidth="1"/>
    <col min="12298" max="12298" width="8" style="137" customWidth="1"/>
    <col min="12299" max="12542" width="9" style="137"/>
    <col min="12543" max="12543" width="47.875" style="137" customWidth="1"/>
    <col min="12544" max="12544" width="11.375" style="137" customWidth="1"/>
    <col min="12545" max="12545" width="9.375" style="137" customWidth="1"/>
    <col min="12546" max="12546" width="9.25" style="137" customWidth="1"/>
    <col min="12547" max="12547" width="10.25" style="137" customWidth="1"/>
    <col min="12548" max="12548" width="9.25" style="137" customWidth="1"/>
    <col min="12549" max="12549" width="10.25" style="137" customWidth="1"/>
    <col min="12550" max="12550" width="0.875" style="137" customWidth="1"/>
    <col min="12551" max="12553" width="8.5" style="137" customWidth="1"/>
    <col min="12554" max="12554" width="8" style="137" customWidth="1"/>
    <col min="12555" max="12798" width="9" style="137"/>
    <col min="12799" max="12799" width="47.875" style="137" customWidth="1"/>
    <col min="12800" max="12800" width="11.375" style="137" customWidth="1"/>
    <col min="12801" max="12801" width="9.375" style="137" customWidth="1"/>
    <col min="12802" max="12802" width="9.25" style="137" customWidth="1"/>
    <col min="12803" max="12803" width="10.25" style="137" customWidth="1"/>
    <col min="12804" max="12804" width="9.25" style="137" customWidth="1"/>
    <col min="12805" max="12805" width="10.25" style="137" customWidth="1"/>
    <col min="12806" max="12806" width="0.875" style="137" customWidth="1"/>
    <col min="12807" max="12809" width="8.5" style="137" customWidth="1"/>
    <col min="12810" max="12810" width="8" style="137" customWidth="1"/>
    <col min="12811" max="13054" width="9" style="137"/>
    <col min="13055" max="13055" width="47.875" style="137" customWidth="1"/>
    <col min="13056" max="13056" width="11.375" style="137" customWidth="1"/>
    <col min="13057" max="13057" width="9.375" style="137" customWidth="1"/>
    <col min="13058" max="13058" width="9.25" style="137" customWidth="1"/>
    <col min="13059" max="13059" width="10.25" style="137" customWidth="1"/>
    <col min="13060" max="13060" width="9.25" style="137" customWidth="1"/>
    <col min="13061" max="13061" width="10.25" style="137" customWidth="1"/>
    <col min="13062" max="13062" width="0.875" style="137" customWidth="1"/>
    <col min="13063" max="13065" width="8.5" style="137" customWidth="1"/>
    <col min="13066" max="13066" width="8" style="137" customWidth="1"/>
    <col min="13067" max="13310" width="9" style="137"/>
    <col min="13311" max="13311" width="47.875" style="137" customWidth="1"/>
    <col min="13312" max="13312" width="11.375" style="137" customWidth="1"/>
    <col min="13313" max="13313" width="9.375" style="137" customWidth="1"/>
    <col min="13314" max="13314" width="9.25" style="137" customWidth="1"/>
    <col min="13315" max="13315" width="10.25" style="137" customWidth="1"/>
    <col min="13316" max="13316" width="9.25" style="137" customWidth="1"/>
    <col min="13317" max="13317" width="10.25" style="137" customWidth="1"/>
    <col min="13318" max="13318" width="0.875" style="137" customWidth="1"/>
    <col min="13319" max="13321" width="8.5" style="137" customWidth="1"/>
    <col min="13322" max="13322" width="8" style="137" customWidth="1"/>
    <col min="13323" max="13566" width="9" style="137"/>
    <col min="13567" max="13567" width="47.875" style="137" customWidth="1"/>
    <col min="13568" max="13568" width="11.375" style="137" customWidth="1"/>
    <col min="13569" max="13569" width="9.375" style="137" customWidth="1"/>
    <col min="13570" max="13570" width="9.25" style="137" customWidth="1"/>
    <col min="13571" max="13571" width="10.25" style="137" customWidth="1"/>
    <col min="13572" max="13572" width="9.25" style="137" customWidth="1"/>
    <col min="13573" max="13573" width="10.25" style="137" customWidth="1"/>
    <col min="13574" max="13574" width="0.875" style="137" customWidth="1"/>
    <col min="13575" max="13577" width="8.5" style="137" customWidth="1"/>
    <col min="13578" max="13578" width="8" style="137" customWidth="1"/>
    <col min="13579" max="13822" width="9" style="137"/>
    <col min="13823" max="13823" width="47.875" style="137" customWidth="1"/>
    <col min="13824" max="13824" width="11.375" style="137" customWidth="1"/>
    <col min="13825" max="13825" width="9.375" style="137" customWidth="1"/>
    <col min="13826" max="13826" width="9.25" style="137" customWidth="1"/>
    <col min="13827" max="13827" width="10.25" style="137" customWidth="1"/>
    <col min="13828" max="13828" width="9.25" style="137" customWidth="1"/>
    <col min="13829" max="13829" width="10.25" style="137" customWidth="1"/>
    <col min="13830" max="13830" width="0.875" style="137" customWidth="1"/>
    <col min="13831" max="13833" width="8.5" style="137" customWidth="1"/>
    <col min="13834" max="13834" width="8" style="137" customWidth="1"/>
    <col min="13835" max="14078" width="9" style="137"/>
    <col min="14079" max="14079" width="47.875" style="137" customWidth="1"/>
    <col min="14080" max="14080" width="11.375" style="137" customWidth="1"/>
    <col min="14081" max="14081" width="9.375" style="137" customWidth="1"/>
    <col min="14082" max="14082" width="9.25" style="137" customWidth="1"/>
    <col min="14083" max="14083" width="10.25" style="137" customWidth="1"/>
    <col min="14084" max="14084" width="9.25" style="137" customWidth="1"/>
    <col min="14085" max="14085" width="10.25" style="137" customWidth="1"/>
    <col min="14086" max="14086" width="0.875" style="137" customWidth="1"/>
    <col min="14087" max="14089" width="8.5" style="137" customWidth="1"/>
    <col min="14090" max="14090" width="8" style="137" customWidth="1"/>
    <col min="14091" max="14334" width="9" style="137"/>
    <col min="14335" max="14335" width="47.875" style="137" customWidth="1"/>
    <col min="14336" max="14336" width="11.375" style="137" customWidth="1"/>
    <col min="14337" max="14337" width="9.375" style="137" customWidth="1"/>
    <col min="14338" max="14338" width="9.25" style="137" customWidth="1"/>
    <col min="14339" max="14339" width="10.25" style="137" customWidth="1"/>
    <col min="14340" max="14340" width="9.25" style="137" customWidth="1"/>
    <col min="14341" max="14341" width="10.25" style="137" customWidth="1"/>
    <col min="14342" max="14342" width="0.875" style="137" customWidth="1"/>
    <col min="14343" max="14345" width="8.5" style="137" customWidth="1"/>
    <col min="14346" max="14346" width="8" style="137" customWidth="1"/>
    <col min="14347" max="14590" width="9" style="137"/>
    <col min="14591" max="14591" width="47.875" style="137" customWidth="1"/>
    <col min="14592" max="14592" width="11.375" style="137" customWidth="1"/>
    <col min="14593" max="14593" width="9.375" style="137" customWidth="1"/>
    <col min="14594" max="14594" width="9.25" style="137" customWidth="1"/>
    <col min="14595" max="14595" width="10.25" style="137" customWidth="1"/>
    <col min="14596" max="14596" width="9.25" style="137" customWidth="1"/>
    <col min="14597" max="14597" width="10.25" style="137" customWidth="1"/>
    <col min="14598" max="14598" width="0.875" style="137" customWidth="1"/>
    <col min="14599" max="14601" width="8.5" style="137" customWidth="1"/>
    <col min="14602" max="14602" width="8" style="137" customWidth="1"/>
    <col min="14603" max="14846" width="9" style="137"/>
    <col min="14847" max="14847" width="47.875" style="137" customWidth="1"/>
    <col min="14848" max="14848" width="11.375" style="137" customWidth="1"/>
    <col min="14849" max="14849" width="9.375" style="137" customWidth="1"/>
    <col min="14850" max="14850" width="9.25" style="137" customWidth="1"/>
    <col min="14851" max="14851" width="10.25" style="137" customWidth="1"/>
    <col min="14852" max="14852" width="9.25" style="137" customWidth="1"/>
    <col min="14853" max="14853" width="10.25" style="137" customWidth="1"/>
    <col min="14854" max="14854" width="0.875" style="137" customWidth="1"/>
    <col min="14855" max="14857" width="8.5" style="137" customWidth="1"/>
    <col min="14858" max="14858" width="8" style="137" customWidth="1"/>
    <col min="14859" max="15102" width="9" style="137"/>
    <col min="15103" max="15103" width="47.875" style="137" customWidth="1"/>
    <col min="15104" max="15104" width="11.375" style="137" customWidth="1"/>
    <col min="15105" max="15105" width="9.375" style="137" customWidth="1"/>
    <col min="15106" max="15106" width="9.25" style="137" customWidth="1"/>
    <col min="15107" max="15107" width="10.25" style="137" customWidth="1"/>
    <col min="15108" max="15108" width="9.25" style="137" customWidth="1"/>
    <col min="15109" max="15109" width="10.25" style="137" customWidth="1"/>
    <col min="15110" max="15110" width="0.875" style="137" customWidth="1"/>
    <col min="15111" max="15113" width="8.5" style="137" customWidth="1"/>
    <col min="15114" max="15114" width="8" style="137" customWidth="1"/>
    <col min="15115" max="15358" width="9" style="137"/>
    <col min="15359" max="15359" width="47.875" style="137" customWidth="1"/>
    <col min="15360" max="15360" width="11.375" style="137" customWidth="1"/>
    <col min="15361" max="15361" width="9.375" style="137" customWidth="1"/>
    <col min="15362" max="15362" width="9.25" style="137" customWidth="1"/>
    <col min="15363" max="15363" width="10.25" style="137" customWidth="1"/>
    <col min="15364" max="15364" width="9.25" style="137" customWidth="1"/>
    <col min="15365" max="15365" width="10.25" style="137" customWidth="1"/>
    <col min="15366" max="15366" width="0.875" style="137" customWidth="1"/>
    <col min="15367" max="15369" width="8.5" style="137" customWidth="1"/>
    <col min="15370" max="15370" width="8" style="137" customWidth="1"/>
    <col min="15371" max="15614" width="9" style="137"/>
    <col min="15615" max="15615" width="47.875" style="137" customWidth="1"/>
    <col min="15616" max="15616" width="11.375" style="137" customWidth="1"/>
    <col min="15617" max="15617" width="9.375" style="137" customWidth="1"/>
    <col min="15618" max="15618" width="9.25" style="137" customWidth="1"/>
    <col min="15619" max="15619" width="10.25" style="137" customWidth="1"/>
    <col min="15620" max="15620" width="9.25" style="137" customWidth="1"/>
    <col min="15621" max="15621" width="10.25" style="137" customWidth="1"/>
    <col min="15622" max="15622" width="0.875" style="137" customWidth="1"/>
    <col min="15623" max="15625" width="8.5" style="137" customWidth="1"/>
    <col min="15626" max="15626" width="8" style="137" customWidth="1"/>
    <col min="15627" max="15870" width="9" style="137"/>
    <col min="15871" max="15871" width="47.875" style="137" customWidth="1"/>
    <col min="15872" max="15872" width="11.375" style="137" customWidth="1"/>
    <col min="15873" max="15873" width="9.375" style="137" customWidth="1"/>
    <col min="15874" max="15874" width="9.25" style="137" customWidth="1"/>
    <col min="15875" max="15875" width="10.25" style="137" customWidth="1"/>
    <col min="15876" max="15876" width="9.25" style="137" customWidth="1"/>
    <col min="15877" max="15877" width="10.25" style="137" customWidth="1"/>
    <col min="15878" max="15878" width="0.875" style="137" customWidth="1"/>
    <col min="15879" max="15881" width="8.5" style="137" customWidth="1"/>
    <col min="15882" max="15882" width="8" style="137" customWidth="1"/>
    <col min="15883" max="16126" width="9" style="137"/>
    <col min="16127" max="16127" width="47.875" style="137" customWidth="1"/>
    <col min="16128" max="16128" width="11.375" style="137" customWidth="1"/>
    <col min="16129" max="16129" width="9.375" style="137" customWidth="1"/>
    <col min="16130" max="16130" width="9.25" style="137" customWidth="1"/>
    <col min="16131" max="16131" width="10.25" style="137" customWidth="1"/>
    <col min="16132" max="16132" width="9.25" style="137" customWidth="1"/>
    <col min="16133" max="16133" width="10.25" style="137" customWidth="1"/>
    <col min="16134" max="16134" width="0.875" style="137" customWidth="1"/>
    <col min="16135" max="16137" width="8.5" style="137" customWidth="1"/>
    <col min="16138" max="16138" width="8" style="137" customWidth="1"/>
    <col min="16139" max="16384" width="9" style="137"/>
  </cols>
  <sheetData>
    <row r="1" spans="1:24" s="39" customFormat="1" ht="17.25" x14ac:dyDescent="0.3">
      <c r="A1" s="62" t="s">
        <v>73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4" s="39" customFormat="1" ht="36" customHeight="1" x14ac:dyDescent="0.3">
      <c r="A2" s="831" t="s">
        <v>200</v>
      </c>
      <c r="B2" s="831"/>
      <c r="C2" s="831"/>
      <c r="D2" s="831"/>
      <c r="E2" s="831"/>
      <c r="F2" s="356"/>
      <c r="G2" s="356"/>
      <c r="H2" s="62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4" s="136" customFormat="1" ht="7.5" customHeight="1" x14ac:dyDescent="0.3">
      <c r="A3" s="144"/>
      <c r="B3" s="142"/>
      <c r="C3" s="142"/>
      <c r="D3" s="142"/>
      <c r="E3" s="142"/>
      <c r="F3" s="142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4" spans="1:24" s="141" customFormat="1" ht="23.25" customHeight="1" thickBot="1" x14ac:dyDescent="0.35">
      <c r="A4" s="469" t="s">
        <v>236</v>
      </c>
      <c r="B4" s="264"/>
      <c r="C4" s="138"/>
      <c r="D4" s="138"/>
      <c r="E4" s="44" t="s">
        <v>277</v>
      </c>
      <c r="I4" s="87"/>
      <c r="O4" s="196"/>
      <c r="P4" s="197"/>
      <c r="Q4" s="197"/>
      <c r="R4" s="197"/>
      <c r="S4" s="197"/>
      <c r="T4" s="197"/>
      <c r="U4" s="197"/>
      <c r="V4" s="197"/>
      <c r="W4" s="197"/>
      <c r="X4" s="135"/>
    </row>
    <row r="5" spans="1:24" s="141" customFormat="1" ht="3" customHeight="1" x14ac:dyDescent="0.3">
      <c r="A5" s="420"/>
      <c r="B5" s="420"/>
      <c r="C5" s="421"/>
      <c r="D5" s="421"/>
      <c r="E5" s="421"/>
      <c r="I5" s="87"/>
      <c r="O5" s="198"/>
      <c r="P5" s="199"/>
      <c r="Q5" s="199"/>
      <c r="R5" s="199"/>
      <c r="S5" s="199"/>
      <c r="T5" s="199"/>
      <c r="U5" s="199"/>
      <c r="V5" s="199"/>
      <c r="W5" s="199"/>
      <c r="X5" s="135"/>
    </row>
    <row r="6" spans="1:24" s="141" customFormat="1" ht="15" customHeight="1" x14ac:dyDescent="0.3">
      <c r="A6" s="422"/>
      <c r="B6" s="422"/>
      <c r="C6" s="431" t="s">
        <v>75</v>
      </c>
      <c r="D6" s="832" t="s">
        <v>155</v>
      </c>
      <c r="E6" s="832"/>
      <c r="I6" s="87"/>
      <c r="O6" s="200"/>
      <c r="P6" s="201"/>
      <c r="Q6" s="201"/>
      <c r="R6" s="201"/>
      <c r="S6" s="201"/>
      <c r="T6" s="201"/>
      <c r="U6" s="201"/>
      <c r="V6" s="201"/>
      <c r="W6" s="201"/>
      <c r="X6" s="135"/>
    </row>
    <row r="7" spans="1:24" s="141" customFormat="1" ht="13.5" customHeight="1" x14ac:dyDescent="0.3">
      <c r="A7" s="422"/>
      <c r="B7" s="422"/>
      <c r="C7" s="432" t="s">
        <v>58</v>
      </c>
      <c r="D7" s="834" t="s">
        <v>94</v>
      </c>
      <c r="E7" s="834"/>
      <c r="I7" s="87"/>
      <c r="O7" s="198"/>
      <c r="P7" s="199"/>
      <c r="Q7" s="199"/>
      <c r="R7" s="199"/>
      <c r="S7" s="199"/>
      <c r="T7" s="199"/>
      <c r="U7" s="199"/>
      <c r="V7" s="199"/>
      <c r="W7" s="199"/>
      <c r="X7" s="135"/>
    </row>
    <row r="8" spans="1:24" s="141" customFormat="1" ht="29.25" customHeight="1" x14ac:dyDescent="0.3">
      <c r="A8" s="432"/>
      <c r="B8" s="432"/>
      <c r="C8" s="433" t="s">
        <v>4</v>
      </c>
      <c r="D8" s="434" t="s">
        <v>222</v>
      </c>
      <c r="E8" s="434" t="s">
        <v>154</v>
      </c>
      <c r="I8" s="87"/>
      <c r="O8" s="198"/>
      <c r="P8" s="199"/>
      <c r="Q8" s="199"/>
      <c r="R8" s="199"/>
      <c r="S8" s="199"/>
      <c r="T8" s="199"/>
      <c r="U8" s="199"/>
      <c r="V8" s="199"/>
      <c r="W8" s="199"/>
      <c r="X8" s="135"/>
    </row>
    <row r="9" spans="1:24" s="141" customFormat="1" ht="3" customHeight="1" thickBot="1" x14ac:dyDescent="0.35">
      <c r="A9" s="425"/>
      <c r="B9" s="425"/>
      <c r="C9" s="435"/>
      <c r="D9" s="435"/>
      <c r="E9" s="435"/>
      <c r="I9" s="87"/>
      <c r="O9" s="198"/>
      <c r="P9" s="199"/>
      <c r="Q9" s="199"/>
      <c r="R9" s="199"/>
      <c r="S9" s="199"/>
      <c r="T9" s="199"/>
      <c r="U9" s="199"/>
      <c r="V9" s="199"/>
      <c r="W9" s="199"/>
      <c r="X9" s="135"/>
    </row>
    <row r="10" spans="1:24" s="141" customFormat="1" ht="4.5" customHeight="1" x14ac:dyDescent="0.3">
      <c r="A10" s="314"/>
      <c r="B10" s="319"/>
      <c r="C10" s="319"/>
      <c r="D10" s="311"/>
      <c r="E10" s="311"/>
      <c r="I10" s="87"/>
      <c r="O10" s="145"/>
      <c r="P10" s="133"/>
      <c r="Q10" s="133"/>
      <c r="R10" s="133"/>
      <c r="S10" s="133"/>
      <c r="T10" s="133"/>
      <c r="U10" s="133"/>
      <c r="V10" s="133"/>
      <c r="W10" s="133"/>
      <c r="X10" s="135"/>
    </row>
    <row r="11" spans="1:24" ht="15" customHeight="1" x14ac:dyDescent="0.3">
      <c r="A11" s="73"/>
      <c r="B11" s="320" t="s">
        <v>5</v>
      </c>
      <c r="C11" s="323">
        <v>2930</v>
      </c>
      <c r="D11" s="210">
        <v>28.517759562841533</v>
      </c>
      <c r="E11" s="210">
        <v>22.575136612021858</v>
      </c>
      <c r="F11" s="141"/>
      <c r="G11" s="141"/>
      <c r="H11" s="141"/>
      <c r="I11" s="78"/>
      <c r="O11" s="200"/>
      <c r="P11" s="201"/>
      <c r="Q11" s="201"/>
      <c r="R11" s="201"/>
      <c r="S11" s="201"/>
      <c r="T11" s="201"/>
      <c r="U11" s="201"/>
      <c r="V11" s="201"/>
      <c r="W11" s="201"/>
      <c r="X11" s="139"/>
    </row>
    <row r="12" spans="1:24" s="141" customFormat="1" ht="6.75" customHeight="1" x14ac:dyDescent="0.3">
      <c r="A12" s="73"/>
      <c r="B12" s="321"/>
      <c r="C12" s="483"/>
      <c r="D12" s="484"/>
      <c r="E12" s="484"/>
      <c r="O12" s="198"/>
      <c r="P12" s="199"/>
      <c r="Q12" s="199"/>
      <c r="R12" s="199"/>
      <c r="S12" s="199"/>
      <c r="T12" s="199"/>
      <c r="U12" s="199"/>
      <c r="V12" s="199"/>
      <c r="W12" s="199"/>
      <c r="X12" s="135"/>
    </row>
    <row r="13" spans="1:24" s="141" customFormat="1" ht="15" customHeight="1" x14ac:dyDescent="0.3">
      <c r="A13" s="835" t="s">
        <v>176</v>
      </c>
      <c r="B13" s="405" t="s">
        <v>178</v>
      </c>
      <c r="C13" s="324" t="s">
        <v>279</v>
      </c>
      <c r="D13" s="313" t="s">
        <v>279</v>
      </c>
      <c r="E13" s="313" t="s">
        <v>279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35"/>
    </row>
    <row r="14" spans="1:24" s="296" customFormat="1" ht="15" customHeight="1" x14ac:dyDescent="0.3">
      <c r="A14" s="835"/>
      <c r="B14" s="406" t="s">
        <v>179</v>
      </c>
      <c r="C14" s="325" t="s">
        <v>278</v>
      </c>
      <c r="D14" s="326" t="s">
        <v>278</v>
      </c>
      <c r="E14" s="326" t="s">
        <v>278</v>
      </c>
      <c r="F14" s="141"/>
      <c r="G14" s="141"/>
      <c r="H14" s="141"/>
      <c r="O14" s="267"/>
      <c r="P14" s="299"/>
      <c r="Q14" s="299"/>
      <c r="R14" s="299"/>
      <c r="S14" s="299"/>
      <c r="T14" s="299"/>
      <c r="U14" s="299"/>
      <c r="V14" s="299"/>
      <c r="W14" s="299"/>
      <c r="X14" s="297"/>
    </row>
    <row r="15" spans="1:24" s="296" customFormat="1" ht="15" customHeight="1" x14ac:dyDescent="0.3">
      <c r="A15" s="835"/>
      <c r="B15" s="406" t="s">
        <v>180</v>
      </c>
      <c r="C15" s="325">
        <v>30</v>
      </c>
      <c r="D15" s="326">
        <v>10</v>
      </c>
      <c r="E15" s="326">
        <v>13.333333333333334</v>
      </c>
      <c r="F15" s="141"/>
      <c r="G15" s="141"/>
      <c r="H15" s="141"/>
      <c r="O15" s="267"/>
      <c r="P15" s="265"/>
      <c r="Q15" s="265"/>
      <c r="R15" s="265"/>
      <c r="S15" s="265"/>
      <c r="T15" s="265"/>
      <c r="U15" s="265"/>
      <c r="V15" s="265"/>
      <c r="W15" s="265"/>
      <c r="X15" s="297"/>
    </row>
    <row r="16" spans="1:24" s="296" customFormat="1" ht="15" customHeight="1" x14ac:dyDescent="0.3">
      <c r="A16" s="835"/>
      <c r="B16" s="406" t="s">
        <v>181</v>
      </c>
      <c r="C16" s="325" t="s">
        <v>278</v>
      </c>
      <c r="D16" s="326" t="s">
        <v>278</v>
      </c>
      <c r="E16" s="326" t="s">
        <v>278</v>
      </c>
      <c r="F16" s="141"/>
      <c r="G16" s="141"/>
      <c r="H16" s="141"/>
      <c r="O16" s="267"/>
      <c r="P16" s="266"/>
      <c r="Q16" s="266"/>
      <c r="R16" s="266"/>
      <c r="S16" s="266"/>
      <c r="T16" s="266"/>
      <c r="U16" s="266"/>
      <c r="V16" s="266"/>
      <c r="W16" s="266"/>
      <c r="X16" s="297"/>
    </row>
    <row r="17" spans="1:24" s="296" customFormat="1" ht="15" customHeight="1" x14ac:dyDescent="0.3">
      <c r="A17" s="835"/>
      <c r="B17" s="406" t="s">
        <v>182</v>
      </c>
      <c r="C17" s="325" t="s">
        <v>278</v>
      </c>
      <c r="D17" s="326" t="s">
        <v>278</v>
      </c>
      <c r="E17" s="326" t="s">
        <v>278</v>
      </c>
      <c r="F17" s="141"/>
      <c r="G17" s="141"/>
      <c r="H17" s="141"/>
      <c r="O17" s="267"/>
      <c r="P17" s="266"/>
      <c r="Q17" s="266"/>
      <c r="R17" s="266"/>
      <c r="S17" s="266"/>
      <c r="T17" s="266"/>
      <c r="U17" s="266"/>
      <c r="V17" s="266"/>
      <c r="W17" s="266"/>
      <c r="X17" s="297"/>
    </row>
    <row r="18" spans="1:24" s="296" customFormat="1" ht="15" customHeight="1" x14ac:dyDescent="0.3">
      <c r="A18" s="835"/>
      <c r="B18" s="406" t="s">
        <v>183</v>
      </c>
      <c r="C18" s="325">
        <v>60</v>
      </c>
      <c r="D18" s="326">
        <v>30.909090909090907</v>
      </c>
      <c r="E18" s="326">
        <v>21.818181818181817</v>
      </c>
      <c r="F18" s="141"/>
      <c r="G18" s="141"/>
      <c r="H18" s="141"/>
      <c r="O18" s="267"/>
      <c r="P18" s="299"/>
      <c r="Q18" s="299"/>
      <c r="R18" s="299"/>
      <c r="S18" s="299"/>
      <c r="T18" s="299"/>
      <c r="U18" s="299"/>
      <c r="V18" s="299"/>
      <c r="W18" s="299"/>
      <c r="X18" s="297"/>
    </row>
    <row r="19" spans="1:24" s="296" customFormat="1" ht="15" customHeight="1" x14ac:dyDescent="0.3">
      <c r="A19" s="835"/>
      <c r="B19" s="406" t="s">
        <v>95</v>
      </c>
      <c r="C19" s="325" t="s">
        <v>278</v>
      </c>
      <c r="D19" s="326" t="s">
        <v>278</v>
      </c>
      <c r="E19" s="326" t="s">
        <v>278</v>
      </c>
      <c r="F19" s="141"/>
      <c r="G19" s="141"/>
      <c r="H19" s="141"/>
      <c r="O19" s="267"/>
      <c r="P19" s="265"/>
      <c r="Q19" s="265"/>
      <c r="R19" s="265"/>
      <c r="S19" s="265"/>
      <c r="T19" s="265"/>
      <c r="U19" s="265"/>
      <c r="V19" s="265"/>
      <c r="W19" s="265"/>
      <c r="X19" s="297"/>
    </row>
    <row r="20" spans="1:24" s="296" customFormat="1" ht="15" customHeight="1" x14ac:dyDescent="0.3">
      <c r="A20" s="835"/>
      <c r="B20" s="406" t="s">
        <v>184</v>
      </c>
      <c r="C20" s="325">
        <v>50</v>
      </c>
      <c r="D20" s="326">
        <v>14.583333333333334</v>
      </c>
      <c r="E20" s="326">
        <v>20.833333333333336</v>
      </c>
      <c r="F20" s="141"/>
      <c r="G20" s="141"/>
      <c r="H20" s="141"/>
      <c r="O20" s="267"/>
      <c r="P20" s="265"/>
      <c r="Q20" s="265"/>
      <c r="R20" s="265"/>
      <c r="S20" s="265"/>
      <c r="T20" s="265"/>
      <c r="U20" s="265"/>
      <c r="V20" s="265"/>
      <c r="W20" s="265"/>
      <c r="X20" s="297"/>
    </row>
    <row r="21" spans="1:24" s="296" customFormat="1" ht="15" customHeight="1" x14ac:dyDescent="0.3">
      <c r="A21" s="835"/>
      <c r="B21" s="406" t="s">
        <v>185</v>
      </c>
      <c r="C21" s="325">
        <v>150</v>
      </c>
      <c r="D21" s="326">
        <v>7.1428571428571423</v>
      </c>
      <c r="E21" s="326">
        <v>39.61038961038961</v>
      </c>
      <c r="F21" s="141"/>
      <c r="G21" s="141"/>
      <c r="H21" s="141"/>
      <c r="O21" s="267"/>
      <c r="P21" s="299"/>
      <c r="Q21" s="299"/>
      <c r="R21" s="299"/>
      <c r="S21" s="299"/>
      <c r="T21" s="299"/>
      <c r="U21" s="299"/>
      <c r="V21" s="299"/>
      <c r="W21" s="299"/>
      <c r="X21" s="297"/>
    </row>
    <row r="22" spans="1:24" s="296" customFormat="1" ht="15" customHeight="1" x14ac:dyDescent="0.3">
      <c r="A22" s="835"/>
      <c r="B22" s="406" t="s">
        <v>186</v>
      </c>
      <c r="C22" s="325">
        <v>20</v>
      </c>
      <c r="D22" s="326">
        <v>30</v>
      </c>
      <c r="E22" s="326">
        <v>40</v>
      </c>
      <c r="F22" s="141"/>
      <c r="G22" s="141"/>
      <c r="H22" s="141"/>
      <c r="O22" s="267"/>
      <c r="P22" s="303"/>
      <c r="Q22" s="303"/>
      <c r="R22" s="303"/>
      <c r="S22" s="303"/>
      <c r="T22" s="303"/>
      <c r="U22" s="303"/>
      <c r="V22" s="303"/>
      <c r="W22" s="303"/>
      <c r="X22" s="297"/>
    </row>
    <row r="23" spans="1:24" s="296" customFormat="1" ht="15" customHeight="1" x14ac:dyDescent="0.3">
      <c r="A23" s="835"/>
      <c r="B23" s="406" t="s">
        <v>187</v>
      </c>
      <c r="C23" s="333">
        <v>30</v>
      </c>
      <c r="D23" s="334">
        <v>10.714285714285714</v>
      </c>
      <c r="E23" s="334">
        <v>17.857142857142858</v>
      </c>
      <c r="F23" s="141"/>
      <c r="G23" s="141"/>
      <c r="H23" s="141"/>
      <c r="O23" s="267"/>
      <c r="P23" s="266"/>
      <c r="Q23" s="266"/>
      <c r="R23" s="266"/>
      <c r="S23" s="266"/>
      <c r="T23" s="266"/>
      <c r="U23" s="266"/>
      <c r="V23" s="266"/>
      <c r="W23" s="266"/>
      <c r="X23" s="297"/>
    </row>
    <row r="24" spans="1:24" s="296" customFormat="1" ht="15" customHeight="1" x14ac:dyDescent="0.3">
      <c r="A24" s="835"/>
      <c r="B24" s="406" t="s">
        <v>188</v>
      </c>
      <c r="C24" s="333">
        <v>50</v>
      </c>
      <c r="D24" s="334">
        <v>13.043478260869565</v>
      </c>
      <c r="E24" s="334">
        <v>26.086956521739129</v>
      </c>
      <c r="F24" s="141"/>
      <c r="G24" s="141"/>
      <c r="H24" s="141"/>
      <c r="O24" s="267"/>
      <c r="P24" s="265"/>
      <c r="Q24" s="265"/>
      <c r="R24" s="265"/>
      <c r="S24" s="265"/>
      <c r="T24" s="265"/>
      <c r="U24" s="265"/>
      <c r="V24" s="265"/>
      <c r="W24" s="265"/>
      <c r="X24" s="297"/>
    </row>
    <row r="25" spans="1:24" s="296" customFormat="1" ht="15" customHeight="1" x14ac:dyDescent="0.3">
      <c r="A25" s="836"/>
      <c r="B25" s="407" t="s">
        <v>96</v>
      </c>
      <c r="C25" s="335">
        <v>100</v>
      </c>
      <c r="D25" s="336">
        <v>42.708333333333329</v>
      </c>
      <c r="E25" s="336">
        <v>9.375</v>
      </c>
      <c r="F25" s="141"/>
      <c r="G25" s="141"/>
      <c r="H25" s="141"/>
      <c r="O25" s="267"/>
      <c r="P25" s="266"/>
      <c r="Q25" s="266"/>
      <c r="R25" s="266"/>
      <c r="S25" s="266"/>
      <c r="T25" s="266"/>
      <c r="U25" s="266"/>
      <c r="V25" s="266"/>
      <c r="W25" s="266"/>
      <c r="X25" s="297"/>
    </row>
    <row r="26" spans="1:24" s="296" customFormat="1" ht="15" customHeight="1" x14ac:dyDescent="0.3">
      <c r="A26" s="837" t="s">
        <v>85</v>
      </c>
      <c r="B26" s="408" t="s">
        <v>97</v>
      </c>
      <c r="C26" s="337">
        <v>80</v>
      </c>
      <c r="D26" s="338">
        <v>23.684210526315788</v>
      </c>
      <c r="E26" s="338">
        <v>59.210526315789465</v>
      </c>
      <c r="F26" s="141"/>
      <c r="G26" s="141"/>
      <c r="H26" s="141"/>
      <c r="O26" s="267"/>
      <c r="P26" s="266"/>
      <c r="Q26" s="266"/>
      <c r="R26" s="266"/>
      <c r="S26" s="266"/>
      <c r="T26" s="266"/>
      <c r="U26" s="266"/>
      <c r="V26" s="266"/>
      <c r="W26" s="266"/>
      <c r="X26" s="297"/>
    </row>
    <row r="27" spans="1:24" s="296" customFormat="1" ht="15" customHeight="1" x14ac:dyDescent="0.3">
      <c r="A27" s="835"/>
      <c r="B27" s="406" t="s">
        <v>189</v>
      </c>
      <c r="C27" s="333">
        <v>170</v>
      </c>
      <c r="D27" s="334">
        <v>28.07017543859649</v>
      </c>
      <c r="E27" s="334">
        <v>17.543859649122805</v>
      </c>
      <c r="F27" s="141"/>
      <c r="G27" s="141"/>
      <c r="H27" s="141"/>
      <c r="O27" s="267"/>
      <c r="P27" s="266"/>
      <c r="Q27" s="266"/>
      <c r="R27" s="266"/>
      <c r="S27" s="266"/>
      <c r="T27" s="266"/>
      <c r="U27" s="266"/>
      <c r="V27" s="266"/>
      <c r="W27" s="266"/>
      <c r="X27" s="297"/>
    </row>
    <row r="28" spans="1:24" s="296" customFormat="1" ht="15" customHeight="1" x14ac:dyDescent="0.3">
      <c r="A28" s="835"/>
      <c r="B28" s="406" t="s">
        <v>190</v>
      </c>
      <c r="C28" s="333">
        <v>20</v>
      </c>
      <c r="D28" s="334">
        <v>33.333333333333329</v>
      </c>
      <c r="E28" s="334">
        <v>8.3333333333333321</v>
      </c>
      <c r="F28" s="141"/>
      <c r="G28" s="141"/>
      <c r="H28" s="141"/>
      <c r="O28" s="267"/>
      <c r="P28" s="299"/>
      <c r="Q28" s="299"/>
      <c r="R28" s="299"/>
      <c r="S28" s="299"/>
      <c r="T28" s="299"/>
      <c r="U28" s="299"/>
      <c r="V28" s="299"/>
      <c r="W28" s="299"/>
      <c r="X28" s="297"/>
    </row>
    <row r="29" spans="1:24" s="296" customFormat="1" ht="14.25" x14ac:dyDescent="0.3">
      <c r="A29" s="835"/>
      <c r="B29" s="406" t="s">
        <v>98</v>
      </c>
      <c r="C29" s="333">
        <v>60</v>
      </c>
      <c r="D29" s="334">
        <v>47.368421052631575</v>
      </c>
      <c r="E29" s="334">
        <v>31.578947368421051</v>
      </c>
      <c r="F29" s="141"/>
      <c r="G29" s="141"/>
      <c r="H29" s="141"/>
      <c r="O29" s="267"/>
      <c r="P29" s="265"/>
      <c r="Q29" s="265"/>
      <c r="R29" s="265"/>
      <c r="S29" s="265"/>
      <c r="T29" s="265"/>
      <c r="U29" s="265"/>
      <c r="V29" s="265"/>
      <c r="W29" s="265"/>
      <c r="X29" s="297"/>
    </row>
    <row r="30" spans="1:24" s="330" customFormat="1" ht="14.25" x14ac:dyDescent="0.3">
      <c r="A30" s="835"/>
      <c r="B30" s="405" t="s">
        <v>99</v>
      </c>
      <c r="C30" s="333">
        <v>140</v>
      </c>
      <c r="D30" s="334">
        <v>39.436619718309856</v>
      </c>
      <c r="E30" s="334">
        <v>30.281690140845068</v>
      </c>
      <c r="F30" s="141"/>
      <c r="G30" s="141"/>
      <c r="H30" s="141"/>
      <c r="I30" s="296"/>
      <c r="J30" s="296"/>
      <c r="K30" s="296"/>
      <c r="L30" s="296"/>
      <c r="M30" s="296"/>
      <c r="N30" s="296"/>
      <c r="O30" s="267"/>
      <c r="P30" s="266"/>
      <c r="Q30" s="266"/>
      <c r="R30" s="266"/>
      <c r="S30" s="266"/>
      <c r="T30" s="266"/>
      <c r="U30" s="266"/>
      <c r="V30" s="266"/>
      <c r="W30" s="266"/>
      <c r="X30" s="329"/>
    </row>
    <row r="31" spans="1:24" s="330" customFormat="1" ht="15" customHeight="1" x14ac:dyDescent="0.3">
      <c r="A31" s="835"/>
      <c r="B31" s="406" t="s">
        <v>100</v>
      </c>
      <c r="C31" s="333">
        <v>170</v>
      </c>
      <c r="D31" s="334">
        <v>54.491017964071851</v>
      </c>
      <c r="E31" s="334">
        <v>13.17365269461078</v>
      </c>
      <c r="F31" s="141"/>
      <c r="G31" s="141"/>
      <c r="H31" s="141"/>
      <c r="I31" s="296"/>
      <c r="J31" s="296"/>
      <c r="K31" s="296"/>
      <c r="L31" s="296"/>
      <c r="M31" s="296"/>
      <c r="N31" s="296"/>
      <c r="O31" s="267"/>
      <c r="P31" s="266"/>
      <c r="Q31" s="266"/>
      <c r="R31" s="266"/>
      <c r="S31" s="266"/>
      <c r="T31" s="266"/>
      <c r="U31" s="266"/>
      <c r="V31" s="266"/>
      <c r="W31" s="266"/>
      <c r="X31" s="329"/>
    </row>
    <row r="32" spans="1:24" s="330" customFormat="1" ht="15" customHeight="1" x14ac:dyDescent="0.3">
      <c r="A32" s="835"/>
      <c r="B32" s="406" t="s">
        <v>101</v>
      </c>
      <c r="C32" s="333">
        <v>60</v>
      </c>
      <c r="D32" s="334">
        <v>8.1967213114754092</v>
      </c>
      <c r="E32" s="334">
        <v>21.311475409836063</v>
      </c>
      <c r="F32" s="141"/>
      <c r="G32" s="141"/>
      <c r="H32" s="141"/>
      <c r="I32" s="296"/>
      <c r="J32" s="296"/>
      <c r="K32" s="296"/>
      <c r="L32" s="296"/>
      <c r="M32" s="296"/>
      <c r="N32" s="296"/>
      <c r="O32" s="267"/>
      <c r="P32" s="299"/>
      <c r="Q32" s="299"/>
      <c r="R32" s="299"/>
      <c r="S32" s="299"/>
      <c r="T32" s="299"/>
      <c r="U32" s="299"/>
      <c r="V32" s="299"/>
      <c r="W32" s="299"/>
      <c r="X32" s="329"/>
    </row>
    <row r="33" spans="1:254" s="296" customFormat="1" ht="15" customHeight="1" x14ac:dyDescent="0.3">
      <c r="A33" s="835"/>
      <c r="B33" s="406" t="s">
        <v>102</v>
      </c>
      <c r="C33" s="333" t="s">
        <v>278</v>
      </c>
      <c r="D33" s="334" t="s">
        <v>278</v>
      </c>
      <c r="E33" s="334" t="s">
        <v>278</v>
      </c>
      <c r="F33" s="141"/>
      <c r="G33" s="141"/>
      <c r="H33" s="141"/>
      <c r="O33" s="267"/>
      <c r="P33" s="265"/>
      <c r="Q33" s="265"/>
      <c r="R33" s="265"/>
      <c r="S33" s="265"/>
      <c r="T33" s="265"/>
      <c r="U33" s="265"/>
      <c r="V33" s="265"/>
      <c r="W33" s="26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</row>
    <row r="34" spans="1:254" s="296" customFormat="1" ht="15" customHeight="1" x14ac:dyDescent="0.3">
      <c r="A34" s="835"/>
      <c r="B34" s="406" t="s">
        <v>103</v>
      </c>
      <c r="C34" s="333" t="s">
        <v>278</v>
      </c>
      <c r="D34" s="334" t="s">
        <v>278</v>
      </c>
      <c r="E34" s="334" t="s">
        <v>278</v>
      </c>
      <c r="F34" s="141"/>
      <c r="G34" s="141"/>
      <c r="H34" s="141"/>
      <c r="O34" s="267"/>
      <c r="P34" s="266"/>
      <c r="Q34" s="266"/>
      <c r="R34" s="266"/>
      <c r="S34" s="266"/>
      <c r="T34" s="266"/>
      <c r="U34" s="266"/>
      <c r="V34" s="266"/>
      <c r="W34" s="266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  <c r="IR34" s="305"/>
      <c r="IS34" s="305"/>
      <c r="IT34" s="305"/>
    </row>
    <row r="35" spans="1:254" s="330" customFormat="1" ht="15" customHeight="1" x14ac:dyDescent="0.3">
      <c r="A35" s="836"/>
      <c r="B35" s="407" t="s">
        <v>104</v>
      </c>
      <c r="C35" s="335" t="s">
        <v>278</v>
      </c>
      <c r="D35" s="336" t="s">
        <v>278</v>
      </c>
      <c r="E35" s="336" t="s">
        <v>278</v>
      </c>
      <c r="F35" s="141"/>
      <c r="G35" s="141"/>
      <c r="H35" s="141"/>
      <c r="I35" s="296"/>
      <c r="J35" s="296"/>
      <c r="K35" s="296"/>
      <c r="L35" s="296"/>
      <c r="M35" s="296"/>
      <c r="N35" s="296"/>
      <c r="O35" s="267"/>
      <c r="P35" s="266"/>
      <c r="Q35" s="266"/>
      <c r="R35" s="266"/>
      <c r="S35" s="266"/>
      <c r="T35" s="266"/>
      <c r="U35" s="266"/>
      <c r="V35" s="266"/>
      <c r="W35" s="266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31"/>
      <c r="AY35" s="331"/>
      <c r="AZ35" s="331"/>
      <c r="BA35" s="331"/>
      <c r="BB35" s="331"/>
      <c r="BC35" s="331"/>
      <c r="BD35" s="331"/>
      <c r="BE35" s="331"/>
      <c r="BF35" s="331"/>
      <c r="BG35" s="331"/>
      <c r="BH35" s="331"/>
      <c r="BI35" s="331"/>
      <c r="BJ35" s="331"/>
      <c r="BK35" s="331"/>
      <c r="BL35" s="331"/>
      <c r="BM35" s="331"/>
      <c r="BN35" s="331"/>
      <c r="BO35" s="331"/>
      <c r="BP35" s="331"/>
      <c r="BQ35" s="331"/>
      <c r="BR35" s="331"/>
      <c r="BS35" s="331"/>
      <c r="BT35" s="331"/>
      <c r="BU35" s="331"/>
      <c r="BV35" s="331"/>
      <c r="BW35" s="331"/>
      <c r="BX35" s="331"/>
      <c r="BY35" s="331"/>
      <c r="BZ35" s="331"/>
      <c r="CA35" s="331"/>
      <c r="CB35" s="331"/>
      <c r="CC35" s="331"/>
      <c r="CD35" s="331"/>
      <c r="CE35" s="331"/>
      <c r="CF35" s="331"/>
      <c r="CG35" s="331"/>
      <c r="CH35" s="331"/>
      <c r="CI35" s="331"/>
      <c r="CJ35" s="331"/>
      <c r="CK35" s="331"/>
      <c r="CL35" s="331"/>
      <c r="CM35" s="331"/>
      <c r="CN35" s="331"/>
      <c r="CO35" s="331"/>
      <c r="CP35" s="331"/>
      <c r="CQ35" s="331"/>
      <c r="CR35" s="331"/>
      <c r="CS35" s="331"/>
      <c r="CT35" s="331"/>
      <c r="CU35" s="331"/>
      <c r="CV35" s="331"/>
      <c r="CW35" s="331"/>
      <c r="CX35" s="331"/>
      <c r="CY35" s="331"/>
      <c r="CZ35" s="331"/>
      <c r="DA35" s="331"/>
      <c r="DB35" s="331"/>
      <c r="DC35" s="331"/>
      <c r="DD35" s="331"/>
      <c r="DE35" s="331"/>
      <c r="DF35" s="331"/>
      <c r="DG35" s="331"/>
      <c r="DH35" s="331"/>
      <c r="DI35" s="331"/>
      <c r="DJ35" s="331"/>
      <c r="DK35" s="331"/>
      <c r="DL35" s="331"/>
      <c r="DM35" s="331"/>
      <c r="DN35" s="331"/>
      <c r="DO35" s="331"/>
      <c r="DP35" s="331"/>
      <c r="DQ35" s="331"/>
      <c r="DR35" s="331"/>
      <c r="DS35" s="331"/>
      <c r="DT35" s="331"/>
      <c r="DU35" s="331"/>
      <c r="DV35" s="331"/>
      <c r="DW35" s="331"/>
      <c r="DX35" s="331"/>
      <c r="DY35" s="331"/>
      <c r="DZ35" s="331"/>
      <c r="EA35" s="331"/>
      <c r="EB35" s="331"/>
      <c r="EC35" s="331"/>
      <c r="ED35" s="331"/>
      <c r="EE35" s="331"/>
      <c r="EF35" s="331"/>
      <c r="EG35" s="331"/>
      <c r="EH35" s="331"/>
      <c r="EI35" s="331"/>
      <c r="EJ35" s="331"/>
      <c r="EK35" s="331"/>
      <c r="EL35" s="331"/>
      <c r="EM35" s="331"/>
      <c r="EN35" s="331"/>
      <c r="EO35" s="331"/>
      <c r="EP35" s="331"/>
      <c r="EQ35" s="331"/>
      <c r="ER35" s="331"/>
      <c r="ES35" s="331"/>
      <c r="ET35" s="331"/>
      <c r="EU35" s="331"/>
      <c r="EV35" s="331"/>
      <c r="EW35" s="331"/>
      <c r="EX35" s="331"/>
      <c r="EY35" s="331"/>
      <c r="EZ35" s="331"/>
      <c r="FA35" s="331"/>
      <c r="FB35" s="331"/>
      <c r="FC35" s="331"/>
      <c r="FD35" s="331"/>
      <c r="FE35" s="331"/>
      <c r="FF35" s="331"/>
      <c r="FG35" s="331"/>
      <c r="FH35" s="331"/>
      <c r="FI35" s="331"/>
      <c r="FJ35" s="331"/>
      <c r="FK35" s="331"/>
      <c r="FL35" s="331"/>
      <c r="FM35" s="331"/>
      <c r="FN35" s="331"/>
      <c r="FO35" s="331"/>
      <c r="FP35" s="331"/>
      <c r="FQ35" s="331"/>
      <c r="FR35" s="331"/>
      <c r="FS35" s="331"/>
      <c r="FT35" s="331"/>
      <c r="FU35" s="331"/>
      <c r="FV35" s="331"/>
      <c r="FW35" s="331"/>
      <c r="FX35" s="331"/>
      <c r="FY35" s="331"/>
      <c r="FZ35" s="331"/>
      <c r="GA35" s="331"/>
      <c r="GB35" s="331"/>
      <c r="GC35" s="331"/>
      <c r="GD35" s="331"/>
      <c r="GE35" s="331"/>
      <c r="GF35" s="331"/>
      <c r="GG35" s="331"/>
      <c r="GH35" s="331"/>
      <c r="GI35" s="331"/>
      <c r="GJ35" s="331"/>
      <c r="GK35" s="331"/>
      <c r="GL35" s="331"/>
      <c r="GM35" s="331"/>
      <c r="GN35" s="331"/>
      <c r="GO35" s="331"/>
      <c r="GP35" s="331"/>
      <c r="GQ35" s="331"/>
      <c r="GR35" s="331"/>
      <c r="GS35" s="331"/>
      <c r="GT35" s="331"/>
      <c r="GU35" s="331"/>
      <c r="GV35" s="331"/>
      <c r="GW35" s="331"/>
      <c r="GX35" s="331"/>
      <c r="GY35" s="331"/>
      <c r="GZ35" s="331"/>
      <c r="HA35" s="331"/>
      <c r="HB35" s="331"/>
      <c r="HC35" s="331"/>
      <c r="HD35" s="331"/>
      <c r="HE35" s="331"/>
      <c r="HF35" s="331"/>
      <c r="HG35" s="331"/>
      <c r="HH35" s="331"/>
      <c r="HI35" s="331"/>
      <c r="HJ35" s="331"/>
      <c r="HK35" s="331"/>
      <c r="HL35" s="331"/>
      <c r="HM35" s="331"/>
      <c r="HN35" s="331"/>
      <c r="HO35" s="331"/>
      <c r="HP35" s="331"/>
      <c r="HQ35" s="331"/>
      <c r="HR35" s="331"/>
      <c r="HS35" s="331"/>
      <c r="HT35" s="331"/>
      <c r="HU35" s="331"/>
      <c r="HV35" s="331"/>
      <c r="HW35" s="331"/>
      <c r="HX35" s="331"/>
      <c r="HY35" s="331"/>
      <c r="HZ35" s="331"/>
      <c r="IA35" s="331"/>
      <c r="IB35" s="331"/>
      <c r="IC35" s="331"/>
      <c r="ID35" s="331"/>
      <c r="IE35" s="331"/>
      <c r="IF35" s="331"/>
      <c r="IG35" s="331"/>
      <c r="IH35" s="331"/>
      <c r="II35" s="331"/>
      <c r="IJ35" s="331"/>
      <c r="IK35" s="331"/>
      <c r="IL35" s="331"/>
      <c r="IM35" s="331"/>
      <c r="IN35" s="331"/>
      <c r="IO35" s="331"/>
      <c r="IP35" s="331"/>
      <c r="IQ35" s="331"/>
      <c r="IR35" s="331"/>
      <c r="IS35" s="331"/>
      <c r="IT35" s="331"/>
    </row>
    <row r="36" spans="1:254" s="330" customFormat="1" ht="14.25" x14ac:dyDescent="0.3">
      <c r="A36" s="835" t="s">
        <v>87</v>
      </c>
      <c r="B36" s="408" t="s">
        <v>105</v>
      </c>
      <c r="C36" s="337">
        <v>280</v>
      </c>
      <c r="D36" s="338">
        <v>27.598566308243726</v>
      </c>
      <c r="E36" s="338">
        <v>14.336917562724013</v>
      </c>
      <c r="F36" s="141"/>
      <c r="G36" s="141"/>
      <c r="H36" s="141"/>
      <c r="I36" s="296"/>
      <c r="J36" s="296"/>
      <c r="K36" s="296"/>
      <c r="L36" s="296"/>
      <c r="M36" s="296"/>
      <c r="N36" s="296"/>
      <c r="O36" s="267"/>
      <c r="P36" s="299"/>
      <c r="Q36" s="299"/>
      <c r="R36" s="299"/>
      <c r="S36" s="299"/>
      <c r="T36" s="299"/>
      <c r="U36" s="299"/>
      <c r="V36" s="299"/>
      <c r="W36" s="299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1"/>
      <c r="BK36" s="331"/>
      <c r="BL36" s="331"/>
      <c r="BM36" s="331"/>
      <c r="BN36" s="331"/>
      <c r="BO36" s="331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1"/>
      <c r="CG36" s="331"/>
      <c r="CH36" s="331"/>
      <c r="CI36" s="331"/>
      <c r="CJ36" s="331"/>
      <c r="CK36" s="331"/>
      <c r="CL36" s="331"/>
      <c r="CM36" s="331"/>
      <c r="CN36" s="331"/>
      <c r="CO36" s="331"/>
      <c r="CP36" s="331"/>
      <c r="CQ36" s="331"/>
      <c r="CR36" s="331"/>
      <c r="CS36" s="331"/>
      <c r="CT36" s="331"/>
      <c r="CU36" s="331"/>
      <c r="CV36" s="331"/>
      <c r="CW36" s="331"/>
      <c r="CX36" s="331"/>
      <c r="CY36" s="331"/>
      <c r="CZ36" s="331"/>
      <c r="DA36" s="331"/>
      <c r="DB36" s="331"/>
      <c r="DC36" s="331"/>
      <c r="DD36" s="331"/>
      <c r="DE36" s="331"/>
      <c r="DF36" s="331"/>
      <c r="DG36" s="331"/>
      <c r="DH36" s="331"/>
      <c r="DI36" s="331"/>
      <c r="DJ36" s="331"/>
      <c r="DK36" s="331"/>
      <c r="DL36" s="331"/>
      <c r="DM36" s="331"/>
      <c r="DN36" s="331"/>
      <c r="DO36" s="331"/>
      <c r="DP36" s="331"/>
      <c r="DQ36" s="331"/>
      <c r="DR36" s="331"/>
      <c r="DS36" s="331"/>
      <c r="DT36" s="331"/>
      <c r="DU36" s="331"/>
      <c r="DV36" s="331"/>
      <c r="DW36" s="331"/>
      <c r="DX36" s="331"/>
      <c r="DY36" s="331"/>
      <c r="DZ36" s="331"/>
      <c r="EA36" s="331"/>
      <c r="EB36" s="331"/>
      <c r="EC36" s="331"/>
      <c r="ED36" s="331"/>
      <c r="EE36" s="331"/>
      <c r="EF36" s="331"/>
      <c r="EG36" s="331"/>
      <c r="EH36" s="331"/>
      <c r="EI36" s="331"/>
      <c r="EJ36" s="331"/>
      <c r="EK36" s="331"/>
      <c r="EL36" s="331"/>
      <c r="EM36" s="331"/>
      <c r="EN36" s="331"/>
      <c r="EO36" s="331"/>
      <c r="EP36" s="331"/>
      <c r="EQ36" s="331"/>
      <c r="ER36" s="331"/>
      <c r="ES36" s="331"/>
      <c r="ET36" s="331"/>
      <c r="EU36" s="331"/>
      <c r="EV36" s="331"/>
      <c r="EW36" s="331"/>
      <c r="EX36" s="331"/>
      <c r="EY36" s="331"/>
      <c r="EZ36" s="331"/>
      <c r="FA36" s="331"/>
      <c r="FB36" s="331"/>
      <c r="FC36" s="331"/>
      <c r="FD36" s="331"/>
      <c r="FE36" s="331"/>
      <c r="FF36" s="331"/>
      <c r="FG36" s="331"/>
      <c r="FH36" s="331"/>
      <c r="FI36" s="331"/>
      <c r="FJ36" s="331"/>
      <c r="FK36" s="331"/>
      <c r="FL36" s="331"/>
      <c r="FM36" s="331"/>
      <c r="FN36" s="331"/>
      <c r="FO36" s="331"/>
      <c r="FP36" s="331"/>
      <c r="FQ36" s="331"/>
      <c r="FR36" s="331"/>
      <c r="FS36" s="331"/>
      <c r="FT36" s="331"/>
      <c r="FU36" s="331"/>
      <c r="FV36" s="331"/>
      <c r="FW36" s="331"/>
      <c r="FX36" s="331"/>
      <c r="FY36" s="331"/>
      <c r="FZ36" s="331"/>
      <c r="GA36" s="331"/>
      <c r="GB36" s="331"/>
      <c r="GC36" s="331"/>
      <c r="GD36" s="331"/>
      <c r="GE36" s="331"/>
      <c r="GF36" s="331"/>
      <c r="GG36" s="331"/>
      <c r="GH36" s="331"/>
      <c r="GI36" s="331"/>
      <c r="GJ36" s="331"/>
      <c r="GK36" s="331"/>
      <c r="GL36" s="331"/>
      <c r="GM36" s="331"/>
      <c r="GN36" s="331"/>
      <c r="GO36" s="331"/>
      <c r="GP36" s="331"/>
      <c r="GQ36" s="331"/>
      <c r="GR36" s="331"/>
      <c r="GS36" s="331"/>
      <c r="GT36" s="331"/>
      <c r="GU36" s="331"/>
      <c r="GV36" s="331"/>
      <c r="GW36" s="331"/>
      <c r="GX36" s="331"/>
      <c r="GY36" s="331"/>
      <c r="GZ36" s="331"/>
      <c r="HA36" s="331"/>
      <c r="HB36" s="331"/>
      <c r="HC36" s="331"/>
      <c r="HD36" s="331"/>
      <c r="HE36" s="331"/>
      <c r="HF36" s="331"/>
      <c r="HG36" s="331"/>
      <c r="HH36" s="331"/>
      <c r="HI36" s="331"/>
      <c r="HJ36" s="331"/>
      <c r="HK36" s="331"/>
      <c r="HL36" s="331"/>
      <c r="HM36" s="331"/>
      <c r="HN36" s="331"/>
      <c r="HO36" s="331"/>
      <c r="HP36" s="331"/>
      <c r="HQ36" s="331"/>
      <c r="HR36" s="331"/>
      <c r="HS36" s="331"/>
      <c r="HT36" s="331"/>
      <c r="HU36" s="331"/>
      <c r="HV36" s="331"/>
      <c r="HW36" s="331"/>
      <c r="HX36" s="331"/>
      <c r="HY36" s="331"/>
      <c r="HZ36" s="331"/>
      <c r="IA36" s="331"/>
      <c r="IB36" s="331"/>
      <c r="IC36" s="331"/>
      <c r="ID36" s="331"/>
      <c r="IE36" s="331"/>
      <c r="IF36" s="331"/>
      <c r="IG36" s="331"/>
      <c r="IH36" s="331"/>
      <c r="II36" s="331"/>
      <c r="IJ36" s="331"/>
      <c r="IK36" s="331"/>
      <c r="IL36" s="331"/>
      <c r="IM36" s="331"/>
      <c r="IN36" s="331"/>
      <c r="IO36" s="331"/>
      <c r="IP36" s="331"/>
      <c r="IQ36" s="331"/>
      <c r="IR36" s="331"/>
      <c r="IS36" s="331"/>
      <c r="IT36" s="331"/>
    </row>
    <row r="37" spans="1:254" s="330" customFormat="1" ht="14.25" x14ac:dyDescent="0.3">
      <c r="A37" s="835"/>
      <c r="B37" s="406" t="s">
        <v>106</v>
      </c>
      <c r="C37" s="333">
        <v>60</v>
      </c>
      <c r="D37" s="334">
        <v>21.818181818181817</v>
      </c>
      <c r="E37" s="334">
        <v>23.636363636363637</v>
      </c>
      <c r="F37" s="141"/>
      <c r="G37" s="141"/>
      <c r="H37" s="141"/>
      <c r="I37" s="296"/>
      <c r="J37" s="296"/>
      <c r="K37" s="296"/>
      <c r="L37" s="296"/>
      <c r="M37" s="296"/>
      <c r="N37" s="296"/>
      <c r="O37" s="267"/>
      <c r="P37" s="265"/>
      <c r="Q37" s="265"/>
      <c r="R37" s="265"/>
      <c r="S37" s="265"/>
      <c r="T37" s="265"/>
      <c r="U37" s="265"/>
      <c r="V37" s="265"/>
      <c r="W37" s="265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1"/>
      <c r="CH37" s="331"/>
      <c r="CI37" s="331"/>
      <c r="CJ37" s="331"/>
      <c r="CK37" s="331"/>
      <c r="CL37" s="331"/>
      <c r="CM37" s="331"/>
      <c r="CN37" s="331"/>
      <c r="CO37" s="331"/>
      <c r="CP37" s="331"/>
      <c r="CQ37" s="331"/>
      <c r="CR37" s="331"/>
      <c r="CS37" s="331"/>
      <c r="CT37" s="331"/>
      <c r="CU37" s="331"/>
      <c r="CV37" s="331"/>
      <c r="CW37" s="331"/>
      <c r="CX37" s="331"/>
      <c r="CY37" s="331"/>
      <c r="CZ37" s="331"/>
      <c r="DA37" s="331"/>
      <c r="DB37" s="331"/>
      <c r="DC37" s="331"/>
      <c r="DD37" s="331"/>
      <c r="DE37" s="331"/>
      <c r="DF37" s="331"/>
      <c r="DG37" s="331"/>
      <c r="DH37" s="331"/>
      <c r="DI37" s="331"/>
      <c r="DJ37" s="331"/>
      <c r="DK37" s="331"/>
      <c r="DL37" s="331"/>
      <c r="DM37" s="331"/>
      <c r="DN37" s="331"/>
      <c r="DO37" s="331"/>
      <c r="DP37" s="331"/>
      <c r="DQ37" s="331"/>
      <c r="DR37" s="331"/>
      <c r="DS37" s="331"/>
      <c r="DT37" s="331"/>
      <c r="DU37" s="331"/>
      <c r="DV37" s="331"/>
      <c r="DW37" s="331"/>
      <c r="DX37" s="331"/>
      <c r="DY37" s="331"/>
      <c r="DZ37" s="331"/>
      <c r="EA37" s="331"/>
      <c r="EB37" s="331"/>
      <c r="EC37" s="331"/>
      <c r="ED37" s="331"/>
      <c r="EE37" s="331"/>
      <c r="EF37" s="331"/>
      <c r="EG37" s="331"/>
      <c r="EH37" s="331"/>
      <c r="EI37" s="331"/>
      <c r="EJ37" s="331"/>
      <c r="EK37" s="331"/>
      <c r="EL37" s="331"/>
      <c r="EM37" s="331"/>
      <c r="EN37" s="331"/>
      <c r="EO37" s="331"/>
      <c r="EP37" s="331"/>
      <c r="EQ37" s="331"/>
      <c r="ER37" s="331"/>
      <c r="ES37" s="331"/>
      <c r="ET37" s="331"/>
      <c r="EU37" s="331"/>
      <c r="EV37" s="331"/>
      <c r="EW37" s="331"/>
      <c r="EX37" s="331"/>
      <c r="EY37" s="331"/>
      <c r="EZ37" s="331"/>
      <c r="FA37" s="331"/>
      <c r="FB37" s="331"/>
      <c r="FC37" s="331"/>
      <c r="FD37" s="331"/>
      <c r="FE37" s="331"/>
      <c r="FF37" s="331"/>
      <c r="FG37" s="331"/>
      <c r="FH37" s="331"/>
      <c r="FI37" s="331"/>
      <c r="FJ37" s="331"/>
      <c r="FK37" s="331"/>
      <c r="FL37" s="331"/>
      <c r="FM37" s="331"/>
      <c r="FN37" s="331"/>
      <c r="FO37" s="331"/>
      <c r="FP37" s="331"/>
      <c r="FQ37" s="331"/>
      <c r="FR37" s="331"/>
      <c r="FS37" s="331"/>
      <c r="FT37" s="331"/>
      <c r="FU37" s="331"/>
      <c r="FV37" s="331"/>
      <c r="FW37" s="331"/>
      <c r="FX37" s="331"/>
      <c r="FY37" s="331"/>
      <c r="FZ37" s="331"/>
      <c r="GA37" s="331"/>
      <c r="GB37" s="331"/>
      <c r="GC37" s="331"/>
      <c r="GD37" s="331"/>
      <c r="GE37" s="331"/>
      <c r="GF37" s="331"/>
      <c r="GG37" s="331"/>
      <c r="GH37" s="331"/>
      <c r="GI37" s="331"/>
      <c r="GJ37" s="331"/>
      <c r="GK37" s="331"/>
      <c r="GL37" s="331"/>
      <c r="GM37" s="331"/>
      <c r="GN37" s="331"/>
      <c r="GO37" s="331"/>
      <c r="GP37" s="331"/>
      <c r="GQ37" s="331"/>
      <c r="GR37" s="331"/>
      <c r="GS37" s="331"/>
      <c r="GT37" s="331"/>
      <c r="GU37" s="331"/>
      <c r="GV37" s="331"/>
      <c r="GW37" s="331"/>
      <c r="GX37" s="331"/>
      <c r="GY37" s="331"/>
      <c r="GZ37" s="331"/>
      <c r="HA37" s="331"/>
      <c r="HB37" s="331"/>
      <c r="HC37" s="331"/>
      <c r="HD37" s="331"/>
      <c r="HE37" s="331"/>
      <c r="HF37" s="331"/>
      <c r="HG37" s="331"/>
      <c r="HH37" s="331"/>
      <c r="HI37" s="331"/>
      <c r="HJ37" s="331"/>
      <c r="HK37" s="331"/>
      <c r="HL37" s="331"/>
      <c r="HM37" s="331"/>
      <c r="HN37" s="331"/>
      <c r="HO37" s="331"/>
      <c r="HP37" s="331"/>
      <c r="HQ37" s="331"/>
      <c r="HR37" s="331"/>
      <c r="HS37" s="331"/>
      <c r="HT37" s="331"/>
      <c r="HU37" s="331"/>
      <c r="HV37" s="331"/>
      <c r="HW37" s="331"/>
      <c r="HX37" s="331"/>
      <c r="HY37" s="331"/>
      <c r="HZ37" s="331"/>
      <c r="IA37" s="331"/>
      <c r="IB37" s="331"/>
      <c r="IC37" s="331"/>
      <c r="ID37" s="331"/>
      <c r="IE37" s="331"/>
      <c r="IF37" s="331"/>
      <c r="IG37" s="331"/>
      <c r="IH37" s="331"/>
      <c r="II37" s="331"/>
      <c r="IJ37" s="331"/>
      <c r="IK37" s="331"/>
      <c r="IL37" s="331"/>
      <c r="IM37" s="331"/>
      <c r="IN37" s="331"/>
      <c r="IO37" s="331"/>
      <c r="IP37" s="331"/>
      <c r="IQ37" s="331"/>
      <c r="IR37" s="331"/>
      <c r="IS37" s="331"/>
      <c r="IT37" s="331"/>
    </row>
    <row r="38" spans="1:254" s="296" customFormat="1" ht="27" x14ac:dyDescent="0.3">
      <c r="A38" s="835"/>
      <c r="B38" s="406" t="s">
        <v>107</v>
      </c>
      <c r="C38" s="333" t="s">
        <v>278</v>
      </c>
      <c r="D38" s="334" t="s">
        <v>278</v>
      </c>
      <c r="E38" s="334" t="s">
        <v>278</v>
      </c>
      <c r="F38" s="141"/>
      <c r="G38" s="141"/>
      <c r="H38" s="141"/>
      <c r="O38" s="267"/>
      <c r="P38" s="266"/>
      <c r="Q38" s="266"/>
      <c r="R38" s="266"/>
      <c r="S38" s="266"/>
      <c r="T38" s="266"/>
      <c r="U38" s="266"/>
      <c r="V38" s="266"/>
      <c r="W38" s="266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305"/>
      <c r="FO38" s="305"/>
      <c r="FP38" s="305"/>
      <c r="FQ38" s="305"/>
      <c r="FR38" s="305"/>
      <c r="FS38" s="305"/>
      <c r="FT38" s="305"/>
      <c r="FU38" s="305"/>
      <c r="FV38" s="305"/>
      <c r="FW38" s="305"/>
      <c r="FX38" s="305"/>
      <c r="FY38" s="305"/>
      <c r="FZ38" s="305"/>
      <c r="GA38" s="305"/>
      <c r="GB38" s="305"/>
      <c r="GC38" s="305"/>
      <c r="GD38" s="305"/>
      <c r="GE38" s="305"/>
      <c r="GF38" s="305"/>
      <c r="GG38" s="305"/>
      <c r="GH38" s="305"/>
      <c r="GI38" s="305"/>
      <c r="GJ38" s="305"/>
      <c r="GK38" s="305"/>
      <c r="GL38" s="305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A38" s="305"/>
      <c r="HB38" s="305"/>
      <c r="HC38" s="305"/>
      <c r="HD38" s="305"/>
      <c r="HE38" s="305"/>
      <c r="HF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  <c r="HR38" s="305"/>
      <c r="HS38" s="305"/>
      <c r="HT38" s="305"/>
      <c r="HU38" s="305"/>
      <c r="HV38" s="305"/>
      <c r="HW38" s="305"/>
      <c r="HX38" s="305"/>
      <c r="HY38" s="305"/>
      <c r="HZ38" s="305"/>
      <c r="IA38" s="305"/>
      <c r="IB38" s="305"/>
      <c r="IC38" s="305"/>
      <c r="ID38" s="305"/>
      <c r="IE38" s="305"/>
      <c r="IF38" s="305"/>
      <c r="IG38" s="305"/>
      <c r="IH38" s="305"/>
      <c r="II38" s="305"/>
      <c r="IJ38" s="305"/>
      <c r="IK38" s="305"/>
      <c r="IL38" s="305"/>
      <c r="IM38" s="305"/>
      <c r="IN38" s="305"/>
      <c r="IO38" s="305"/>
      <c r="IP38" s="305"/>
      <c r="IQ38" s="305"/>
      <c r="IR38" s="305"/>
      <c r="IS38" s="305"/>
      <c r="IT38" s="305"/>
    </row>
    <row r="39" spans="1:254" s="330" customFormat="1" ht="15" customHeight="1" x14ac:dyDescent="0.3">
      <c r="A39" s="835"/>
      <c r="B39" s="406" t="s">
        <v>118</v>
      </c>
      <c r="C39" s="333">
        <v>290</v>
      </c>
      <c r="D39" s="334">
        <v>35.517241379310342</v>
      </c>
      <c r="E39" s="334">
        <v>14.482758620689657</v>
      </c>
      <c r="F39" s="141"/>
      <c r="G39" s="141"/>
      <c r="H39" s="141"/>
      <c r="I39" s="296"/>
      <c r="J39" s="296"/>
      <c r="K39" s="296"/>
      <c r="L39" s="296"/>
      <c r="M39" s="296"/>
      <c r="N39" s="296"/>
      <c r="O39" s="267"/>
      <c r="P39" s="303"/>
      <c r="Q39" s="303"/>
      <c r="R39" s="303"/>
      <c r="S39" s="303"/>
      <c r="T39" s="303"/>
      <c r="U39" s="303"/>
      <c r="V39" s="303"/>
      <c r="W39" s="303"/>
      <c r="X39" s="331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331"/>
      <c r="BE39" s="331"/>
      <c r="BF39" s="331"/>
      <c r="BG39" s="331"/>
      <c r="BH39" s="331"/>
      <c r="BI39" s="331"/>
      <c r="BJ39" s="331"/>
      <c r="BK39" s="331"/>
      <c r="BL39" s="331"/>
      <c r="BM39" s="331"/>
      <c r="BN39" s="331"/>
      <c r="BO39" s="331"/>
      <c r="BP39" s="331"/>
      <c r="BQ39" s="331"/>
      <c r="BR39" s="331"/>
      <c r="BS39" s="331"/>
      <c r="BT39" s="331"/>
      <c r="BU39" s="331"/>
      <c r="BV39" s="331"/>
      <c r="BW39" s="331"/>
      <c r="BX39" s="331"/>
      <c r="BY39" s="331"/>
      <c r="BZ39" s="331"/>
      <c r="CA39" s="331"/>
      <c r="CB39" s="331"/>
      <c r="CC39" s="331"/>
      <c r="CD39" s="331"/>
      <c r="CE39" s="331"/>
      <c r="CF39" s="331"/>
      <c r="CG39" s="331"/>
      <c r="CH39" s="331"/>
      <c r="CI39" s="331"/>
      <c r="CJ39" s="331"/>
      <c r="CK39" s="331"/>
      <c r="CL39" s="331"/>
      <c r="CM39" s="331"/>
      <c r="CN39" s="331"/>
      <c r="CO39" s="331"/>
      <c r="CP39" s="331"/>
      <c r="CQ39" s="331"/>
      <c r="CR39" s="331"/>
      <c r="CS39" s="331"/>
      <c r="CT39" s="331"/>
      <c r="CU39" s="331"/>
      <c r="CV39" s="331"/>
      <c r="CW39" s="331"/>
      <c r="CX39" s="331"/>
      <c r="CY39" s="331"/>
      <c r="CZ39" s="331"/>
      <c r="DA39" s="331"/>
      <c r="DB39" s="331"/>
      <c r="DC39" s="331"/>
      <c r="DD39" s="331"/>
      <c r="DE39" s="331"/>
      <c r="DF39" s="331"/>
      <c r="DG39" s="331"/>
      <c r="DH39" s="331"/>
      <c r="DI39" s="331"/>
      <c r="DJ39" s="331"/>
      <c r="DK39" s="331"/>
      <c r="DL39" s="331"/>
      <c r="DM39" s="331"/>
      <c r="DN39" s="331"/>
      <c r="DO39" s="331"/>
      <c r="DP39" s="331"/>
      <c r="DQ39" s="331"/>
      <c r="DR39" s="331"/>
      <c r="DS39" s="331"/>
      <c r="DT39" s="331"/>
      <c r="DU39" s="331"/>
      <c r="DV39" s="331"/>
      <c r="DW39" s="331"/>
      <c r="DX39" s="331"/>
      <c r="DY39" s="331"/>
      <c r="DZ39" s="331"/>
      <c r="EA39" s="331"/>
      <c r="EB39" s="331"/>
      <c r="EC39" s="331"/>
      <c r="ED39" s="331"/>
      <c r="EE39" s="331"/>
      <c r="EF39" s="331"/>
      <c r="EG39" s="331"/>
      <c r="EH39" s="331"/>
      <c r="EI39" s="331"/>
      <c r="EJ39" s="331"/>
      <c r="EK39" s="331"/>
      <c r="EL39" s="331"/>
      <c r="EM39" s="331"/>
      <c r="EN39" s="331"/>
      <c r="EO39" s="331"/>
      <c r="EP39" s="331"/>
      <c r="EQ39" s="331"/>
      <c r="ER39" s="331"/>
      <c r="ES39" s="331"/>
      <c r="ET39" s="331"/>
      <c r="EU39" s="331"/>
      <c r="EV39" s="331"/>
      <c r="EW39" s="331"/>
      <c r="EX39" s="331"/>
      <c r="EY39" s="331"/>
      <c r="EZ39" s="331"/>
      <c r="FA39" s="331"/>
      <c r="FB39" s="331"/>
      <c r="FC39" s="331"/>
      <c r="FD39" s="331"/>
      <c r="FE39" s="331"/>
      <c r="FF39" s="331"/>
      <c r="FG39" s="331"/>
      <c r="FH39" s="331"/>
      <c r="FI39" s="331"/>
      <c r="FJ39" s="331"/>
      <c r="FK39" s="331"/>
      <c r="FL39" s="331"/>
      <c r="FM39" s="331"/>
      <c r="FN39" s="331"/>
      <c r="FO39" s="331"/>
      <c r="FP39" s="331"/>
      <c r="FQ39" s="331"/>
      <c r="FR39" s="331"/>
      <c r="FS39" s="331"/>
      <c r="FT39" s="331"/>
      <c r="FU39" s="331"/>
      <c r="FV39" s="331"/>
      <c r="FW39" s="331"/>
      <c r="FX39" s="331"/>
      <c r="FY39" s="331"/>
      <c r="FZ39" s="331"/>
      <c r="GA39" s="331"/>
      <c r="GB39" s="331"/>
      <c r="GC39" s="331"/>
      <c r="GD39" s="331"/>
      <c r="GE39" s="331"/>
      <c r="GF39" s="331"/>
      <c r="GG39" s="331"/>
      <c r="GH39" s="331"/>
      <c r="GI39" s="331"/>
      <c r="GJ39" s="331"/>
      <c r="GK39" s="331"/>
      <c r="GL39" s="331"/>
      <c r="GM39" s="331"/>
      <c r="GN39" s="331"/>
      <c r="GO39" s="331"/>
      <c r="GP39" s="331"/>
      <c r="GQ39" s="331"/>
      <c r="GR39" s="331"/>
      <c r="GS39" s="331"/>
      <c r="GT39" s="331"/>
      <c r="GU39" s="331"/>
      <c r="GV39" s="331"/>
      <c r="GW39" s="331"/>
      <c r="GX39" s="331"/>
      <c r="GY39" s="331"/>
      <c r="GZ39" s="331"/>
      <c r="HA39" s="331"/>
      <c r="HB39" s="331"/>
      <c r="HC39" s="331"/>
      <c r="HD39" s="331"/>
      <c r="HE39" s="331"/>
      <c r="HF39" s="331"/>
      <c r="HG39" s="331"/>
      <c r="HH39" s="331"/>
      <c r="HI39" s="331"/>
      <c r="HJ39" s="331"/>
      <c r="HK39" s="331"/>
      <c r="HL39" s="331"/>
      <c r="HM39" s="331"/>
      <c r="HN39" s="331"/>
      <c r="HO39" s="331"/>
      <c r="HP39" s="331"/>
      <c r="HQ39" s="331"/>
      <c r="HR39" s="331"/>
      <c r="HS39" s="331"/>
      <c r="HT39" s="331"/>
      <c r="HU39" s="331"/>
      <c r="HV39" s="331"/>
      <c r="HW39" s="331"/>
      <c r="HX39" s="331"/>
      <c r="HY39" s="331"/>
      <c r="HZ39" s="331"/>
      <c r="IA39" s="331"/>
      <c r="IB39" s="331"/>
      <c r="IC39" s="331"/>
      <c r="ID39" s="331"/>
      <c r="IE39" s="331"/>
      <c r="IF39" s="331"/>
      <c r="IG39" s="331"/>
      <c r="IH39" s="331"/>
      <c r="II39" s="331"/>
      <c r="IJ39" s="331"/>
      <c r="IK39" s="331"/>
      <c r="IL39" s="331"/>
      <c r="IM39" s="331"/>
      <c r="IN39" s="331"/>
      <c r="IO39" s="331"/>
      <c r="IP39" s="331"/>
      <c r="IQ39" s="331"/>
      <c r="IR39" s="331"/>
      <c r="IS39" s="331"/>
      <c r="IT39" s="331"/>
    </row>
    <row r="40" spans="1:254" s="330" customFormat="1" ht="15" customHeight="1" x14ac:dyDescent="0.3">
      <c r="A40" s="835"/>
      <c r="B40" s="406" t="s">
        <v>108</v>
      </c>
      <c r="C40" s="333">
        <v>210</v>
      </c>
      <c r="D40" s="334">
        <v>42.857142857142854</v>
      </c>
      <c r="E40" s="334">
        <v>19.047619047619047</v>
      </c>
      <c r="F40" s="141"/>
      <c r="G40" s="141"/>
      <c r="H40" s="141"/>
      <c r="I40" s="296"/>
      <c r="J40" s="296"/>
      <c r="K40" s="296"/>
      <c r="L40" s="296"/>
      <c r="M40" s="296"/>
      <c r="N40" s="296"/>
      <c r="O40" s="267"/>
      <c r="P40" s="265"/>
      <c r="Q40" s="265"/>
      <c r="R40" s="265"/>
      <c r="S40" s="265"/>
      <c r="T40" s="265"/>
      <c r="U40" s="265"/>
      <c r="V40" s="265"/>
      <c r="W40" s="265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B40" s="331"/>
      <c r="BC40" s="331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331"/>
      <c r="CA40" s="331"/>
      <c r="CB40" s="331"/>
      <c r="CC40" s="331"/>
      <c r="CD40" s="331"/>
      <c r="CE40" s="331"/>
      <c r="CF40" s="331"/>
      <c r="CG40" s="331"/>
      <c r="CH40" s="331"/>
      <c r="CI40" s="331"/>
      <c r="CJ40" s="331"/>
      <c r="CK40" s="331"/>
      <c r="CL40" s="331"/>
      <c r="CM40" s="331"/>
      <c r="CN40" s="331"/>
      <c r="CO40" s="331"/>
      <c r="CP40" s="331"/>
      <c r="CQ40" s="331"/>
      <c r="CR40" s="331"/>
      <c r="CS40" s="331"/>
      <c r="CT40" s="331"/>
      <c r="CU40" s="331"/>
      <c r="CV40" s="331"/>
      <c r="CW40" s="331"/>
      <c r="CX40" s="331"/>
      <c r="CY40" s="331"/>
      <c r="CZ40" s="331"/>
      <c r="DA40" s="331"/>
      <c r="DB40" s="331"/>
      <c r="DC40" s="331"/>
      <c r="DD40" s="331"/>
      <c r="DE40" s="331"/>
      <c r="DF40" s="331"/>
      <c r="DG40" s="331"/>
      <c r="DH40" s="331"/>
      <c r="DI40" s="331"/>
      <c r="DJ40" s="331"/>
      <c r="DK40" s="331"/>
      <c r="DL40" s="331"/>
      <c r="DM40" s="331"/>
      <c r="DN40" s="331"/>
      <c r="DO40" s="331"/>
      <c r="DP40" s="331"/>
      <c r="DQ40" s="331"/>
      <c r="DR40" s="331"/>
      <c r="DS40" s="331"/>
      <c r="DT40" s="331"/>
      <c r="DU40" s="331"/>
      <c r="DV40" s="331"/>
      <c r="DW40" s="331"/>
      <c r="DX40" s="331"/>
      <c r="DY40" s="331"/>
      <c r="DZ40" s="331"/>
      <c r="EA40" s="331"/>
      <c r="EB40" s="331"/>
      <c r="EC40" s="331"/>
      <c r="ED40" s="331"/>
      <c r="EE40" s="331"/>
      <c r="EF40" s="331"/>
      <c r="EG40" s="331"/>
      <c r="EH40" s="331"/>
      <c r="EI40" s="331"/>
      <c r="EJ40" s="331"/>
      <c r="EK40" s="331"/>
      <c r="EL40" s="331"/>
      <c r="EM40" s="331"/>
      <c r="EN40" s="331"/>
      <c r="EO40" s="331"/>
      <c r="EP40" s="331"/>
      <c r="EQ40" s="331"/>
      <c r="ER40" s="331"/>
      <c r="ES40" s="331"/>
      <c r="ET40" s="331"/>
      <c r="EU40" s="331"/>
      <c r="EV40" s="331"/>
      <c r="EW40" s="331"/>
      <c r="EX40" s="331"/>
      <c r="EY40" s="331"/>
      <c r="EZ40" s="331"/>
      <c r="FA40" s="331"/>
      <c r="FB40" s="331"/>
      <c r="FC40" s="331"/>
      <c r="FD40" s="331"/>
      <c r="FE40" s="331"/>
      <c r="FF40" s="331"/>
      <c r="FG40" s="331"/>
      <c r="FH40" s="331"/>
      <c r="FI40" s="331"/>
      <c r="FJ40" s="331"/>
      <c r="FK40" s="331"/>
      <c r="FL40" s="331"/>
      <c r="FM40" s="331"/>
      <c r="FN40" s="331"/>
      <c r="FO40" s="331"/>
      <c r="FP40" s="331"/>
      <c r="FQ40" s="331"/>
      <c r="FR40" s="331"/>
      <c r="FS40" s="331"/>
      <c r="FT40" s="331"/>
      <c r="FU40" s="331"/>
      <c r="FV40" s="331"/>
      <c r="FW40" s="331"/>
      <c r="FX40" s="331"/>
      <c r="FY40" s="331"/>
      <c r="FZ40" s="331"/>
      <c r="GA40" s="331"/>
      <c r="GB40" s="331"/>
      <c r="GC40" s="331"/>
      <c r="GD40" s="331"/>
      <c r="GE40" s="331"/>
      <c r="GF40" s="331"/>
      <c r="GG40" s="331"/>
      <c r="GH40" s="331"/>
      <c r="GI40" s="331"/>
      <c r="GJ40" s="331"/>
      <c r="GK40" s="331"/>
      <c r="GL40" s="331"/>
      <c r="GM40" s="331"/>
      <c r="GN40" s="331"/>
      <c r="GO40" s="331"/>
      <c r="GP40" s="331"/>
      <c r="GQ40" s="331"/>
      <c r="GR40" s="331"/>
      <c r="GS40" s="331"/>
      <c r="GT40" s="331"/>
      <c r="GU40" s="331"/>
      <c r="GV40" s="331"/>
      <c r="GW40" s="331"/>
      <c r="GX40" s="331"/>
      <c r="GY40" s="331"/>
      <c r="GZ40" s="331"/>
      <c r="HA40" s="331"/>
      <c r="HB40" s="331"/>
      <c r="HC40" s="331"/>
      <c r="HD40" s="331"/>
      <c r="HE40" s="331"/>
      <c r="HF40" s="331"/>
      <c r="HG40" s="331"/>
      <c r="HH40" s="331"/>
      <c r="HI40" s="331"/>
      <c r="HJ40" s="331"/>
      <c r="HK40" s="331"/>
      <c r="HL40" s="331"/>
      <c r="HM40" s="331"/>
      <c r="HN40" s="331"/>
      <c r="HO40" s="331"/>
      <c r="HP40" s="331"/>
      <c r="HQ40" s="331"/>
      <c r="HR40" s="331"/>
      <c r="HS40" s="331"/>
      <c r="HT40" s="331"/>
      <c r="HU40" s="331"/>
      <c r="HV40" s="331"/>
      <c r="HW40" s="331"/>
      <c r="HX40" s="331"/>
      <c r="HY40" s="331"/>
      <c r="HZ40" s="331"/>
      <c r="IA40" s="331"/>
      <c r="IB40" s="331"/>
      <c r="IC40" s="331"/>
      <c r="ID40" s="331"/>
      <c r="IE40" s="331"/>
      <c r="IF40" s="331"/>
      <c r="IG40" s="331"/>
      <c r="IH40" s="331"/>
      <c r="II40" s="331"/>
      <c r="IJ40" s="331"/>
      <c r="IK40" s="331"/>
      <c r="IL40" s="331"/>
      <c r="IM40" s="331"/>
      <c r="IN40" s="331"/>
      <c r="IO40" s="331"/>
      <c r="IP40" s="331"/>
      <c r="IQ40" s="331"/>
      <c r="IR40" s="331"/>
      <c r="IS40" s="331"/>
      <c r="IT40" s="331"/>
    </row>
    <row r="41" spans="1:254" s="330" customFormat="1" ht="15" customHeight="1" x14ac:dyDescent="0.3">
      <c r="A41" s="835"/>
      <c r="B41" s="406" t="s">
        <v>109</v>
      </c>
      <c r="C41" s="325">
        <v>20</v>
      </c>
      <c r="D41" s="326">
        <v>40</v>
      </c>
      <c r="E41" s="326">
        <v>5</v>
      </c>
      <c r="F41" s="141"/>
      <c r="G41" s="141"/>
      <c r="H41" s="141"/>
      <c r="I41" s="296"/>
      <c r="J41" s="296"/>
      <c r="K41" s="296"/>
      <c r="L41" s="296"/>
      <c r="M41" s="296"/>
      <c r="N41" s="296"/>
      <c r="O41" s="267"/>
      <c r="P41" s="266"/>
      <c r="Q41" s="266"/>
      <c r="R41" s="266"/>
      <c r="S41" s="266"/>
      <c r="T41" s="266"/>
      <c r="U41" s="266"/>
      <c r="V41" s="266"/>
      <c r="W41" s="266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  <c r="CH41" s="331"/>
      <c r="CI41" s="331"/>
      <c r="CJ41" s="331"/>
      <c r="CK41" s="331"/>
      <c r="CL41" s="331"/>
      <c r="CM41" s="331"/>
      <c r="CN41" s="331"/>
      <c r="CO41" s="331"/>
      <c r="CP41" s="331"/>
      <c r="CQ41" s="331"/>
      <c r="CR41" s="331"/>
      <c r="CS41" s="331"/>
      <c r="CT41" s="331"/>
      <c r="CU41" s="331"/>
      <c r="CV41" s="331"/>
      <c r="CW41" s="331"/>
      <c r="CX41" s="331"/>
      <c r="CY41" s="331"/>
      <c r="CZ41" s="331"/>
      <c r="DA41" s="331"/>
      <c r="DB41" s="331"/>
      <c r="DC41" s="331"/>
      <c r="DD41" s="331"/>
      <c r="DE41" s="331"/>
      <c r="DF41" s="331"/>
      <c r="DG41" s="331"/>
      <c r="DH41" s="331"/>
      <c r="DI41" s="331"/>
      <c r="DJ41" s="331"/>
      <c r="DK41" s="331"/>
      <c r="DL41" s="331"/>
      <c r="DM41" s="331"/>
      <c r="DN41" s="331"/>
      <c r="DO41" s="331"/>
      <c r="DP41" s="331"/>
      <c r="DQ41" s="331"/>
      <c r="DR41" s="331"/>
      <c r="DS41" s="331"/>
      <c r="DT41" s="331"/>
      <c r="DU41" s="331"/>
      <c r="DV41" s="331"/>
      <c r="DW41" s="331"/>
      <c r="DX41" s="331"/>
      <c r="DY41" s="331"/>
      <c r="DZ41" s="331"/>
      <c r="EA41" s="331"/>
      <c r="EB41" s="331"/>
      <c r="EC41" s="331"/>
      <c r="ED41" s="331"/>
      <c r="EE41" s="331"/>
      <c r="EF41" s="331"/>
      <c r="EG41" s="331"/>
      <c r="EH41" s="331"/>
      <c r="EI41" s="331"/>
      <c r="EJ41" s="331"/>
      <c r="EK41" s="331"/>
      <c r="EL41" s="331"/>
      <c r="EM41" s="331"/>
      <c r="EN41" s="331"/>
      <c r="EO41" s="331"/>
      <c r="EP41" s="331"/>
      <c r="EQ41" s="331"/>
      <c r="ER41" s="331"/>
      <c r="ES41" s="331"/>
      <c r="ET41" s="331"/>
      <c r="EU41" s="331"/>
      <c r="EV41" s="331"/>
      <c r="EW41" s="331"/>
      <c r="EX41" s="331"/>
      <c r="EY41" s="331"/>
      <c r="EZ41" s="331"/>
      <c r="FA41" s="331"/>
      <c r="FB41" s="331"/>
      <c r="FC41" s="331"/>
      <c r="FD41" s="331"/>
      <c r="FE41" s="331"/>
      <c r="FF41" s="331"/>
      <c r="FG41" s="331"/>
      <c r="FH41" s="331"/>
      <c r="FI41" s="331"/>
      <c r="FJ41" s="331"/>
      <c r="FK41" s="331"/>
      <c r="FL41" s="331"/>
      <c r="FM41" s="331"/>
      <c r="FN41" s="331"/>
      <c r="FO41" s="331"/>
      <c r="FP41" s="331"/>
      <c r="FQ41" s="331"/>
      <c r="FR41" s="331"/>
      <c r="FS41" s="331"/>
      <c r="FT41" s="331"/>
      <c r="FU41" s="331"/>
      <c r="FV41" s="331"/>
      <c r="FW41" s="331"/>
      <c r="FX41" s="331"/>
      <c r="FY41" s="331"/>
      <c r="FZ41" s="331"/>
      <c r="GA41" s="331"/>
      <c r="GB41" s="331"/>
      <c r="GC41" s="331"/>
      <c r="GD41" s="331"/>
      <c r="GE41" s="331"/>
      <c r="GF41" s="331"/>
      <c r="GG41" s="331"/>
      <c r="GH41" s="331"/>
      <c r="GI41" s="331"/>
      <c r="GJ41" s="331"/>
      <c r="GK41" s="331"/>
      <c r="GL41" s="331"/>
      <c r="GM41" s="331"/>
      <c r="GN41" s="331"/>
      <c r="GO41" s="331"/>
      <c r="GP41" s="331"/>
      <c r="GQ41" s="331"/>
      <c r="GR41" s="331"/>
      <c r="GS41" s="331"/>
      <c r="GT41" s="331"/>
      <c r="GU41" s="331"/>
      <c r="GV41" s="331"/>
      <c r="GW41" s="331"/>
      <c r="GX41" s="331"/>
      <c r="GY41" s="331"/>
      <c r="GZ41" s="331"/>
      <c r="HA41" s="331"/>
      <c r="HB41" s="331"/>
      <c r="HC41" s="331"/>
      <c r="HD41" s="331"/>
      <c r="HE41" s="331"/>
      <c r="HF41" s="331"/>
      <c r="HG41" s="331"/>
      <c r="HH41" s="331"/>
      <c r="HI41" s="331"/>
      <c r="HJ41" s="331"/>
      <c r="HK41" s="331"/>
      <c r="HL41" s="331"/>
      <c r="HM41" s="331"/>
      <c r="HN41" s="331"/>
      <c r="HO41" s="331"/>
      <c r="HP41" s="331"/>
      <c r="HQ41" s="331"/>
      <c r="HR41" s="331"/>
      <c r="HS41" s="331"/>
      <c r="HT41" s="331"/>
      <c r="HU41" s="331"/>
      <c r="HV41" s="331"/>
      <c r="HW41" s="331"/>
      <c r="HX41" s="331"/>
      <c r="HY41" s="331"/>
      <c r="HZ41" s="331"/>
      <c r="IA41" s="331"/>
      <c r="IB41" s="331"/>
      <c r="IC41" s="331"/>
      <c r="ID41" s="331"/>
      <c r="IE41" s="331"/>
      <c r="IF41" s="331"/>
      <c r="IG41" s="331"/>
      <c r="IH41" s="331"/>
      <c r="II41" s="331"/>
      <c r="IJ41" s="331"/>
      <c r="IK41" s="331"/>
      <c r="IL41" s="331"/>
      <c r="IM41" s="331"/>
      <c r="IN41" s="331"/>
      <c r="IO41" s="331"/>
      <c r="IP41" s="331"/>
      <c r="IQ41" s="331"/>
      <c r="IR41" s="331"/>
      <c r="IS41" s="331"/>
      <c r="IT41" s="331"/>
    </row>
    <row r="42" spans="1:254" s="330" customFormat="1" ht="15" customHeight="1" x14ac:dyDescent="0.3">
      <c r="A42" s="835"/>
      <c r="B42" s="406" t="s">
        <v>110</v>
      </c>
      <c r="C42" s="325">
        <v>30</v>
      </c>
      <c r="D42" s="326">
        <v>26.47058823529412</v>
      </c>
      <c r="E42" s="326">
        <v>29.411764705882355</v>
      </c>
      <c r="F42" s="141"/>
      <c r="G42" s="141"/>
      <c r="H42" s="141"/>
      <c r="I42" s="296"/>
      <c r="J42" s="296"/>
      <c r="K42" s="296"/>
      <c r="L42" s="296"/>
      <c r="M42" s="296"/>
      <c r="N42" s="296"/>
      <c r="O42" s="267"/>
      <c r="P42" s="265"/>
      <c r="Q42" s="265"/>
      <c r="R42" s="265"/>
      <c r="S42" s="265"/>
      <c r="T42" s="265"/>
      <c r="U42" s="265"/>
      <c r="V42" s="265"/>
      <c r="W42" s="265"/>
      <c r="X42" s="329"/>
    </row>
    <row r="43" spans="1:254" s="330" customFormat="1" ht="15" customHeight="1" x14ac:dyDescent="0.3">
      <c r="A43" s="835"/>
      <c r="B43" s="406" t="s">
        <v>191</v>
      </c>
      <c r="C43" s="325">
        <v>20</v>
      </c>
      <c r="D43" s="326">
        <v>4.1666666666666661</v>
      </c>
      <c r="E43" s="326">
        <v>33.333333333333329</v>
      </c>
      <c r="F43" s="141"/>
      <c r="G43" s="141"/>
      <c r="H43" s="141"/>
      <c r="I43" s="296"/>
      <c r="J43" s="296"/>
      <c r="K43" s="296"/>
      <c r="L43" s="296"/>
      <c r="M43" s="296"/>
      <c r="N43" s="296"/>
      <c r="O43" s="267"/>
      <c r="P43" s="266"/>
      <c r="Q43" s="266"/>
      <c r="R43" s="266"/>
      <c r="S43" s="266"/>
      <c r="T43" s="266"/>
      <c r="U43" s="266"/>
      <c r="V43" s="266"/>
      <c r="W43" s="266"/>
      <c r="X43" s="329"/>
    </row>
    <row r="44" spans="1:254" s="296" customFormat="1" ht="15" customHeight="1" x14ac:dyDescent="0.3">
      <c r="A44" s="835"/>
      <c r="B44" s="406" t="s">
        <v>111</v>
      </c>
      <c r="C44" s="325">
        <v>260</v>
      </c>
      <c r="D44" s="326">
        <v>12.840466926070038</v>
      </c>
      <c r="E44" s="326">
        <v>27.237354085603112</v>
      </c>
      <c r="F44" s="141"/>
      <c r="G44" s="141"/>
      <c r="H44" s="141"/>
      <c r="O44" s="267"/>
      <c r="P44" s="266"/>
      <c r="Q44" s="266"/>
      <c r="R44" s="266"/>
      <c r="S44" s="266"/>
      <c r="T44" s="266"/>
      <c r="U44" s="266"/>
      <c r="V44" s="266"/>
      <c r="W44" s="266"/>
      <c r="X44" s="297"/>
    </row>
    <row r="45" spans="1:254" s="296" customFormat="1" ht="15" customHeight="1" x14ac:dyDescent="0.3">
      <c r="A45" s="836"/>
      <c r="B45" s="407" t="s">
        <v>112</v>
      </c>
      <c r="C45" s="327">
        <v>60</v>
      </c>
      <c r="D45" s="328">
        <v>11.475409836065573</v>
      </c>
      <c r="E45" s="328">
        <v>3.278688524590164</v>
      </c>
      <c r="F45" s="141"/>
      <c r="G45" s="141"/>
      <c r="H45" s="141"/>
      <c r="O45" s="267"/>
      <c r="P45" s="266"/>
      <c r="Q45" s="266"/>
      <c r="R45" s="266"/>
      <c r="S45" s="266"/>
      <c r="T45" s="266"/>
      <c r="U45" s="266"/>
      <c r="V45" s="266"/>
      <c r="W45" s="266"/>
      <c r="X45" s="297"/>
    </row>
    <row r="46" spans="1:254" s="296" customFormat="1" ht="15" customHeight="1" x14ac:dyDescent="0.3">
      <c r="A46" s="838" t="s">
        <v>90</v>
      </c>
      <c r="B46" s="406" t="s">
        <v>113</v>
      </c>
      <c r="C46" s="325">
        <v>20</v>
      </c>
      <c r="D46" s="326">
        <v>56.521739130434781</v>
      </c>
      <c r="E46" s="326">
        <v>26.086956521739129</v>
      </c>
      <c r="F46" s="141"/>
      <c r="G46" s="141"/>
      <c r="H46" s="141"/>
      <c r="O46" s="267"/>
      <c r="P46" s="299"/>
      <c r="Q46" s="299"/>
      <c r="R46" s="299"/>
      <c r="S46" s="299"/>
      <c r="T46" s="299"/>
      <c r="U46" s="299"/>
      <c r="V46" s="299"/>
      <c r="W46" s="299"/>
      <c r="X46" s="297"/>
    </row>
    <row r="47" spans="1:254" s="330" customFormat="1" ht="15" customHeight="1" x14ac:dyDescent="0.3">
      <c r="A47" s="839"/>
      <c r="B47" s="406" t="s">
        <v>114</v>
      </c>
      <c r="C47" s="325">
        <v>100</v>
      </c>
      <c r="D47" s="326">
        <v>53.684210526315788</v>
      </c>
      <c r="E47" s="326">
        <v>28.421052631578945</v>
      </c>
      <c r="F47" s="141"/>
      <c r="G47" s="141"/>
      <c r="H47" s="141"/>
      <c r="I47" s="296"/>
      <c r="J47" s="296"/>
      <c r="K47" s="296"/>
      <c r="L47" s="296"/>
      <c r="M47" s="296"/>
      <c r="N47" s="296"/>
      <c r="O47" s="267"/>
      <c r="P47" s="265"/>
      <c r="Q47" s="265"/>
      <c r="R47" s="265"/>
      <c r="S47" s="265"/>
      <c r="T47" s="265"/>
      <c r="U47" s="265"/>
      <c r="V47" s="265"/>
      <c r="W47" s="265"/>
      <c r="X47" s="329"/>
    </row>
    <row r="48" spans="1:254" s="330" customFormat="1" ht="15" customHeight="1" x14ac:dyDescent="0.3">
      <c r="A48" s="839"/>
      <c r="B48" s="406" t="s">
        <v>115</v>
      </c>
      <c r="C48" s="325" t="s">
        <v>278</v>
      </c>
      <c r="D48" s="326" t="s">
        <v>278</v>
      </c>
      <c r="E48" s="326" t="s">
        <v>278</v>
      </c>
      <c r="F48" s="141"/>
      <c r="G48" s="141"/>
      <c r="H48" s="141"/>
      <c r="I48" s="296"/>
      <c r="J48" s="296"/>
      <c r="K48" s="296"/>
      <c r="L48" s="296"/>
      <c r="M48" s="296"/>
      <c r="N48" s="296"/>
      <c r="O48" s="267"/>
      <c r="P48" s="266"/>
      <c r="Q48" s="266"/>
      <c r="R48" s="266"/>
      <c r="S48" s="266"/>
      <c r="T48" s="266"/>
      <c r="U48" s="266"/>
      <c r="V48" s="266"/>
      <c r="W48" s="266"/>
      <c r="X48" s="329"/>
    </row>
    <row r="49" spans="1:24" s="296" customFormat="1" ht="14.25" x14ac:dyDescent="0.3">
      <c r="A49" s="839"/>
      <c r="B49" s="406" t="s">
        <v>116</v>
      </c>
      <c r="C49" s="333">
        <v>200</v>
      </c>
      <c r="D49" s="334">
        <v>24.509803921568626</v>
      </c>
      <c r="E49" s="334">
        <v>35.784313725490193</v>
      </c>
      <c r="F49" s="141"/>
      <c r="G49" s="141"/>
      <c r="H49" s="141"/>
      <c r="O49" s="267"/>
      <c r="P49" s="266"/>
      <c r="Q49" s="266"/>
      <c r="R49" s="266"/>
      <c r="S49" s="266"/>
      <c r="T49" s="266"/>
      <c r="U49" s="266"/>
      <c r="V49" s="266"/>
      <c r="W49" s="266"/>
      <c r="X49" s="297"/>
    </row>
    <row r="50" spans="1:24" s="332" customFormat="1" ht="13.5" customHeight="1" x14ac:dyDescent="0.3">
      <c r="A50" s="839"/>
      <c r="B50" s="406" t="s">
        <v>117</v>
      </c>
      <c r="C50" s="325">
        <v>110</v>
      </c>
      <c r="D50" s="326">
        <v>11.403508771929824</v>
      </c>
      <c r="E50" s="326">
        <v>7.8947368421052628</v>
      </c>
      <c r="F50" s="141"/>
      <c r="G50" s="141"/>
      <c r="H50" s="141"/>
      <c r="I50" s="296"/>
      <c r="J50" s="296"/>
      <c r="K50" s="296"/>
      <c r="L50" s="296"/>
      <c r="M50" s="296"/>
      <c r="N50" s="296"/>
      <c r="O50" s="267"/>
      <c r="P50" s="299"/>
      <c r="Q50" s="299"/>
      <c r="R50" s="299"/>
      <c r="S50" s="299"/>
      <c r="T50" s="299"/>
      <c r="U50" s="299"/>
      <c r="V50" s="299"/>
      <c r="W50" s="299"/>
      <c r="X50" s="190"/>
    </row>
    <row r="51" spans="1:24" ht="6.75" customHeight="1" thickBot="1" x14ac:dyDescent="0.35">
      <c r="A51" s="310"/>
      <c r="B51" s="322"/>
      <c r="C51" s="150"/>
      <c r="D51" s="148"/>
      <c r="E51" s="148"/>
      <c r="F51" s="141"/>
      <c r="G51" s="141"/>
      <c r="H51" s="141"/>
      <c r="I51" s="141"/>
      <c r="O51" s="198"/>
      <c r="P51" s="199"/>
      <c r="Q51" s="199"/>
      <c r="R51" s="199"/>
      <c r="S51" s="199"/>
      <c r="T51" s="199"/>
      <c r="U51" s="199"/>
      <c r="V51" s="199"/>
      <c r="W51" s="199"/>
      <c r="X51" s="139"/>
    </row>
    <row r="52" spans="1:24" ht="6" customHeight="1" x14ac:dyDescent="0.3">
      <c r="A52" s="141"/>
      <c r="B52" s="141"/>
      <c r="C52" s="141"/>
      <c r="D52" s="141"/>
      <c r="E52" s="141"/>
      <c r="F52" s="141"/>
      <c r="G52" s="141"/>
      <c r="H52" s="141"/>
      <c r="N52" s="135"/>
      <c r="O52" s="133"/>
      <c r="P52" s="133"/>
      <c r="Q52" s="133"/>
      <c r="R52" s="133"/>
      <c r="S52" s="133"/>
      <c r="T52" s="133"/>
      <c r="U52" s="133"/>
      <c r="V52" s="133"/>
      <c r="W52" s="139"/>
    </row>
    <row r="53" spans="1:24" ht="14.25" customHeight="1" x14ac:dyDescent="0.3">
      <c r="A53" s="829" t="s">
        <v>214</v>
      </c>
      <c r="B53" s="829"/>
      <c r="C53" s="829"/>
      <c r="D53" s="829"/>
      <c r="E53" s="829"/>
      <c r="F53" s="752"/>
      <c r="G53" s="752"/>
      <c r="H53" s="141"/>
      <c r="N53" s="200"/>
      <c r="O53" s="201"/>
      <c r="P53" s="201"/>
      <c r="Q53" s="201"/>
      <c r="R53" s="201"/>
      <c r="S53" s="201"/>
      <c r="T53" s="201"/>
      <c r="U53" s="201"/>
      <c r="V53" s="201"/>
      <c r="W53" s="139"/>
    </row>
    <row r="54" spans="1:24" ht="28.5" customHeight="1" x14ac:dyDescent="0.3">
      <c r="A54" s="829" t="s">
        <v>213</v>
      </c>
      <c r="B54" s="829"/>
      <c r="C54" s="829"/>
      <c r="D54" s="829"/>
      <c r="E54" s="829"/>
      <c r="F54" s="752"/>
      <c r="G54" s="752"/>
      <c r="H54" s="141"/>
      <c r="N54" s="200"/>
      <c r="O54" s="201"/>
      <c r="P54" s="201"/>
      <c r="Q54" s="201"/>
      <c r="R54" s="134"/>
      <c r="S54" s="134"/>
      <c r="T54" s="134"/>
      <c r="U54" s="201"/>
      <c r="V54" s="201"/>
      <c r="W54" s="139"/>
    </row>
    <row r="55" spans="1:24" ht="14.25" x14ac:dyDescent="0.3">
      <c r="A55" s="833" t="s">
        <v>211</v>
      </c>
      <c r="B55" s="833"/>
      <c r="C55" s="833"/>
      <c r="D55" s="833"/>
      <c r="E55" s="833"/>
      <c r="F55" s="753"/>
      <c r="G55" s="753"/>
      <c r="H55" s="141"/>
      <c r="N55" s="200"/>
      <c r="O55" s="201"/>
      <c r="P55" s="201"/>
      <c r="Q55" s="201"/>
      <c r="R55" s="201"/>
      <c r="S55" s="201"/>
      <c r="T55" s="201"/>
      <c r="U55" s="201"/>
      <c r="V55" s="201"/>
      <c r="W55" s="139"/>
    </row>
    <row r="56" spans="1:24" ht="19.5" customHeight="1" x14ac:dyDescent="0.3">
      <c r="H56" s="141"/>
      <c r="N56" s="145"/>
      <c r="O56" s="133"/>
      <c r="P56" s="133"/>
      <c r="Q56" s="133"/>
      <c r="R56" s="133"/>
      <c r="S56" s="133"/>
      <c r="T56" s="133"/>
      <c r="U56" s="133"/>
      <c r="V56" s="133"/>
      <c r="W56" s="139"/>
    </row>
    <row r="57" spans="1:24" ht="14.25" x14ac:dyDescent="0.3">
      <c r="A57" s="73"/>
      <c r="B57" s="141"/>
      <c r="C57" s="141"/>
      <c r="D57" s="141"/>
      <c r="E57" s="141"/>
      <c r="F57" s="141"/>
      <c r="G57" s="141"/>
      <c r="H57" s="141"/>
      <c r="N57" s="135"/>
      <c r="O57" s="133"/>
      <c r="P57" s="133"/>
      <c r="Q57" s="133"/>
      <c r="R57" s="133"/>
      <c r="S57" s="133"/>
      <c r="T57" s="133"/>
      <c r="U57" s="133"/>
      <c r="V57" s="133"/>
      <c r="W57" s="139"/>
    </row>
    <row r="58" spans="1:24" ht="14.25" x14ac:dyDescent="0.3">
      <c r="A58" s="151"/>
      <c r="B58" s="141"/>
      <c r="C58" s="141"/>
      <c r="D58" s="141"/>
      <c r="E58" s="141"/>
      <c r="F58" s="141"/>
      <c r="G58" s="141"/>
      <c r="H58" s="141"/>
      <c r="N58" s="200"/>
      <c r="O58" s="201"/>
      <c r="P58" s="201"/>
      <c r="Q58" s="201"/>
      <c r="R58" s="201"/>
      <c r="S58" s="201"/>
      <c r="T58" s="201"/>
      <c r="U58" s="201"/>
      <c r="V58" s="201"/>
      <c r="W58" s="139"/>
    </row>
    <row r="59" spans="1:24" ht="14.25" x14ac:dyDescent="0.3">
      <c r="A59" s="141"/>
      <c r="B59" s="141"/>
      <c r="C59" s="141"/>
      <c r="D59" s="141"/>
      <c r="E59" s="141"/>
      <c r="F59" s="141"/>
      <c r="N59" s="198"/>
      <c r="O59" s="199"/>
      <c r="P59" s="199"/>
      <c r="Q59" s="199"/>
      <c r="R59" s="199"/>
      <c r="S59" s="199"/>
      <c r="T59" s="199"/>
      <c r="U59" s="199"/>
      <c r="V59" s="199"/>
      <c r="W59" s="139"/>
    </row>
    <row r="60" spans="1:24" ht="14.25" x14ac:dyDescent="0.3">
      <c r="A60" s="141"/>
      <c r="B60" s="141"/>
      <c r="C60" s="141"/>
      <c r="D60" s="141"/>
      <c r="E60" s="141"/>
      <c r="F60" s="141"/>
      <c r="N60" s="198"/>
      <c r="O60" s="199"/>
      <c r="P60" s="199"/>
      <c r="Q60" s="199"/>
      <c r="R60" s="199"/>
      <c r="S60" s="199"/>
      <c r="T60" s="199"/>
      <c r="U60" s="199"/>
      <c r="V60" s="199"/>
      <c r="W60" s="139"/>
    </row>
    <row r="61" spans="1:24" ht="14.25" x14ac:dyDescent="0.3">
      <c r="A61" s="151"/>
      <c r="B61" s="141"/>
      <c r="C61" s="141"/>
      <c r="D61" s="141"/>
      <c r="E61" s="141"/>
      <c r="F61" s="141"/>
      <c r="N61" s="198"/>
      <c r="O61" s="199"/>
      <c r="P61" s="199"/>
      <c r="Q61" s="199"/>
      <c r="R61" s="199"/>
      <c r="S61" s="199"/>
      <c r="T61" s="199"/>
      <c r="U61" s="199"/>
      <c r="V61" s="199"/>
      <c r="W61" s="139"/>
    </row>
    <row r="62" spans="1:24" ht="14.25" x14ac:dyDescent="0.3">
      <c r="A62" s="141"/>
      <c r="B62" s="141"/>
      <c r="C62" s="141"/>
      <c r="D62" s="141"/>
      <c r="E62" s="141"/>
      <c r="F62" s="141"/>
      <c r="N62" s="198"/>
      <c r="O62" s="199"/>
      <c r="P62" s="199"/>
      <c r="Q62" s="199"/>
      <c r="R62" s="199"/>
      <c r="S62" s="199"/>
      <c r="T62" s="199"/>
      <c r="U62" s="199"/>
      <c r="V62" s="199"/>
      <c r="W62" s="139"/>
    </row>
    <row r="63" spans="1:24" ht="14.25" x14ac:dyDescent="0.3">
      <c r="A63" s="141"/>
      <c r="B63" s="141"/>
      <c r="C63" s="141"/>
      <c r="D63" s="141"/>
      <c r="E63" s="141"/>
      <c r="F63" s="141"/>
      <c r="N63" s="198"/>
      <c r="O63" s="199"/>
      <c r="P63" s="199"/>
      <c r="Q63" s="199"/>
      <c r="R63" s="199"/>
      <c r="S63" s="199"/>
      <c r="T63" s="199"/>
      <c r="U63" s="199"/>
      <c r="V63" s="199"/>
      <c r="W63" s="139"/>
    </row>
    <row r="64" spans="1:24" ht="14.25" x14ac:dyDescent="0.3">
      <c r="A64" s="141"/>
      <c r="B64" s="141"/>
      <c r="C64" s="141"/>
      <c r="D64" s="141"/>
      <c r="E64" s="141"/>
      <c r="F64" s="141"/>
      <c r="N64" s="198"/>
      <c r="O64" s="199"/>
      <c r="P64" s="199"/>
      <c r="Q64" s="199"/>
      <c r="R64" s="199"/>
      <c r="S64" s="199"/>
      <c r="T64" s="199"/>
      <c r="U64" s="199"/>
      <c r="V64" s="199"/>
      <c r="W64" s="139"/>
    </row>
    <row r="65" spans="1:23" ht="14.25" x14ac:dyDescent="0.3">
      <c r="A65" s="141"/>
      <c r="B65" s="141"/>
      <c r="C65" s="141"/>
      <c r="D65" s="141"/>
      <c r="E65" s="141"/>
      <c r="F65" s="141"/>
      <c r="N65" s="135"/>
      <c r="O65" s="133"/>
      <c r="P65" s="133"/>
      <c r="Q65" s="133"/>
      <c r="R65" s="133"/>
      <c r="S65" s="133"/>
      <c r="T65" s="133"/>
      <c r="U65" s="133"/>
      <c r="V65" s="133"/>
      <c r="W65" s="139"/>
    </row>
    <row r="66" spans="1:23" ht="14.25" x14ac:dyDescent="0.3">
      <c r="A66" s="141"/>
      <c r="B66" s="141"/>
      <c r="C66" s="141"/>
      <c r="D66" s="141"/>
      <c r="E66" s="141"/>
      <c r="F66" s="141"/>
      <c r="N66" s="200"/>
      <c r="O66" s="201"/>
      <c r="P66" s="201"/>
      <c r="Q66" s="201"/>
      <c r="R66" s="201"/>
      <c r="S66" s="201"/>
      <c r="T66" s="201"/>
      <c r="U66" s="201"/>
      <c r="V66" s="201"/>
      <c r="W66" s="139"/>
    </row>
    <row r="67" spans="1:23" ht="14.25" x14ac:dyDescent="0.3">
      <c r="A67" s="141"/>
      <c r="B67" s="141"/>
      <c r="C67" s="141"/>
      <c r="D67" s="141"/>
      <c r="E67" s="141"/>
      <c r="F67" s="141"/>
      <c r="N67" s="198"/>
      <c r="O67" s="199"/>
      <c r="P67" s="199"/>
      <c r="Q67" s="199"/>
      <c r="R67" s="199"/>
      <c r="S67" s="199"/>
      <c r="T67" s="199"/>
      <c r="U67" s="199"/>
      <c r="V67" s="199"/>
      <c r="W67" s="139"/>
    </row>
    <row r="68" spans="1:23" ht="14.25" x14ac:dyDescent="0.3">
      <c r="A68" s="141"/>
      <c r="B68" s="141"/>
      <c r="C68" s="141"/>
      <c r="D68" s="141"/>
      <c r="E68" s="141"/>
      <c r="F68" s="141"/>
      <c r="N68" s="198"/>
      <c r="O68" s="199"/>
      <c r="P68" s="199"/>
      <c r="Q68" s="199"/>
      <c r="R68" s="199"/>
      <c r="S68" s="199"/>
      <c r="T68" s="199"/>
      <c r="U68" s="199"/>
      <c r="V68" s="199"/>
      <c r="W68" s="139"/>
    </row>
    <row r="69" spans="1:23" ht="14.25" x14ac:dyDescent="0.3">
      <c r="A69" s="141"/>
      <c r="B69" s="141"/>
      <c r="C69" s="141"/>
      <c r="D69" s="141"/>
      <c r="E69" s="141"/>
      <c r="F69" s="141"/>
      <c r="N69" s="198"/>
      <c r="O69" s="199"/>
      <c r="P69" s="199"/>
      <c r="Q69" s="199"/>
      <c r="R69" s="199"/>
      <c r="S69" s="199"/>
      <c r="T69" s="199"/>
      <c r="U69" s="199"/>
      <c r="V69" s="199"/>
      <c r="W69" s="139"/>
    </row>
    <row r="70" spans="1:23" ht="14.25" x14ac:dyDescent="0.3">
      <c r="A70" s="141"/>
      <c r="B70" s="141"/>
      <c r="C70" s="141"/>
      <c r="D70" s="141"/>
      <c r="E70" s="141"/>
      <c r="F70" s="141"/>
      <c r="N70" s="135"/>
      <c r="O70" s="133"/>
      <c r="P70" s="133"/>
      <c r="Q70" s="133"/>
      <c r="R70" s="133"/>
      <c r="S70" s="133"/>
      <c r="T70" s="133"/>
      <c r="U70" s="133"/>
      <c r="V70" s="133"/>
      <c r="W70" s="139"/>
    </row>
    <row r="71" spans="1:23" ht="14.25" x14ac:dyDescent="0.3">
      <c r="A71" s="141"/>
      <c r="B71" s="141"/>
      <c r="C71" s="141"/>
      <c r="D71" s="141"/>
      <c r="E71" s="141"/>
      <c r="F71" s="141"/>
      <c r="N71" s="200"/>
      <c r="O71" s="201"/>
      <c r="P71" s="201"/>
      <c r="Q71" s="201"/>
      <c r="R71" s="201"/>
      <c r="S71" s="201"/>
      <c r="T71" s="201"/>
      <c r="U71" s="201"/>
      <c r="V71" s="201"/>
      <c r="W71" s="139"/>
    </row>
    <row r="72" spans="1:23" ht="14.25" x14ac:dyDescent="0.3">
      <c r="A72" s="141"/>
      <c r="B72" s="141"/>
      <c r="C72" s="141"/>
      <c r="D72" s="141"/>
      <c r="E72" s="141"/>
      <c r="F72" s="141"/>
      <c r="N72" s="198"/>
      <c r="O72" s="199"/>
      <c r="P72" s="199"/>
      <c r="Q72" s="199"/>
      <c r="R72" s="199"/>
      <c r="S72" s="199"/>
      <c r="T72" s="199"/>
      <c r="U72" s="199"/>
      <c r="V72" s="199"/>
      <c r="W72" s="139"/>
    </row>
    <row r="73" spans="1:23" ht="14.25" x14ac:dyDescent="0.3">
      <c r="A73" s="141"/>
      <c r="B73" s="141"/>
      <c r="C73" s="141"/>
      <c r="D73" s="141"/>
      <c r="E73" s="141"/>
      <c r="F73" s="141"/>
      <c r="N73" s="198"/>
      <c r="O73" s="199"/>
      <c r="P73" s="199"/>
      <c r="Q73" s="199"/>
      <c r="R73" s="199"/>
      <c r="S73" s="199"/>
      <c r="T73" s="199"/>
      <c r="U73" s="199"/>
      <c r="V73" s="199"/>
      <c r="W73" s="139"/>
    </row>
    <row r="74" spans="1:23" ht="14.25" x14ac:dyDescent="0.3">
      <c r="A74" s="141"/>
      <c r="B74" s="141"/>
      <c r="C74" s="141"/>
      <c r="D74" s="141"/>
      <c r="E74" s="141"/>
      <c r="F74" s="141"/>
      <c r="N74" s="200"/>
      <c r="O74" s="201"/>
      <c r="P74" s="201"/>
      <c r="Q74" s="201"/>
      <c r="R74" s="201"/>
      <c r="S74" s="201"/>
      <c r="T74" s="201"/>
      <c r="U74" s="201"/>
      <c r="V74" s="201"/>
      <c r="W74" s="139"/>
    </row>
    <row r="75" spans="1:23" ht="14.25" x14ac:dyDescent="0.3">
      <c r="A75" s="141"/>
      <c r="B75" s="141"/>
      <c r="C75" s="141"/>
      <c r="D75" s="141"/>
      <c r="E75" s="141"/>
      <c r="F75" s="141"/>
      <c r="N75" s="200"/>
      <c r="O75" s="201"/>
      <c r="P75" s="201"/>
      <c r="Q75" s="201"/>
      <c r="R75" s="201"/>
      <c r="S75" s="201"/>
      <c r="T75" s="201"/>
      <c r="U75" s="201"/>
      <c r="V75" s="201"/>
      <c r="W75" s="139"/>
    </row>
    <row r="76" spans="1:23" ht="14.25" x14ac:dyDescent="0.3">
      <c r="A76" s="141"/>
      <c r="B76" s="141"/>
      <c r="C76" s="141"/>
      <c r="D76" s="141"/>
      <c r="E76" s="141"/>
      <c r="F76" s="141"/>
      <c r="N76" s="139"/>
      <c r="O76" s="139"/>
      <c r="P76" s="139"/>
      <c r="Q76" s="139"/>
      <c r="R76" s="139"/>
      <c r="S76" s="139"/>
      <c r="T76" s="139"/>
      <c r="U76" s="139"/>
      <c r="V76" s="139"/>
      <c r="W76" s="139"/>
    </row>
    <row r="77" spans="1:23" ht="14.25" x14ac:dyDescent="0.3">
      <c r="A77" s="141"/>
      <c r="B77" s="141"/>
      <c r="C77" s="141"/>
      <c r="D77" s="141"/>
      <c r="E77" s="141"/>
      <c r="F77" s="141"/>
      <c r="N77" s="139"/>
      <c r="O77" s="139"/>
      <c r="P77" s="139"/>
      <c r="Q77" s="139"/>
      <c r="R77" s="139"/>
      <c r="S77" s="139"/>
      <c r="T77" s="139"/>
      <c r="U77" s="139"/>
      <c r="V77" s="139"/>
      <c r="W77" s="139"/>
    </row>
    <row r="78" spans="1:23" ht="14.25" x14ac:dyDescent="0.3">
      <c r="A78" s="141"/>
      <c r="B78" s="141"/>
      <c r="C78" s="141"/>
      <c r="D78" s="141"/>
      <c r="E78" s="141"/>
      <c r="F78" s="141"/>
      <c r="N78" s="139"/>
      <c r="O78" s="139"/>
      <c r="P78" s="139"/>
      <c r="Q78" s="139"/>
      <c r="R78" s="139"/>
      <c r="S78" s="139"/>
      <c r="T78" s="139"/>
      <c r="U78" s="139"/>
      <c r="V78" s="139"/>
      <c r="W78" s="139"/>
    </row>
    <row r="79" spans="1:23" ht="14.25" x14ac:dyDescent="0.3">
      <c r="A79" s="141"/>
      <c r="B79" s="141"/>
      <c r="C79" s="141"/>
      <c r="D79" s="141"/>
      <c r="E79" s="141"/>
      <c r="F79" s="141"/>
      <c r="N79" s="139"/>
      <c r="O79" s="139"/>
      <c r="P79" s="139"/>
      <c r="Q79" s="139"/>
      <c r="R79" s="139"/>
      <c r="S79" s="139"/>
      <c r="T79" s="139"/>
      <c r="U79" s="139"/>
      <c r="V79" s="139"/>
      <c r="W79" s="139"/>
    </row>
    <row r="80" spans="1:23" ht="14.25" x14ac:dyDescent="0.3">
      <c r="A80" s="141"/>
      <c r="B80" s="141"/>
      <c r="C80" s="141"/>
      <c r="D80" s="141"/>
      <c r="E80" s="141"/>
      <c r="F80" s="141"/>
      <c r="N80" s="139"/>
      <c r="O80" s="139"/>
      <c r="P80" s="139"/>
      <c r="Q80" s="139"/>
      <c r="R80" s="139"/>
      <c r="S80" s="139"/>
      <c r="T80" s="139"/>
      <c r="U80" s="139"/>
      <c r="V80" s="139"/>
      <c r="W80" s="139"/>
    </row>
    <row r="81" spans="1:23" ht="14.25" x14ac:dyDescent="0.3">
      <c r="A81" s="141"/>
      <c r="B81" s="141"/>
      <c r="C81" s="141"/>
      <c r="D81" s="141"/>
      <c r="E81" s="141"/>
      <c r="F81" s="141"/>
      <c r="N81" s="139"/>
      <c r="O81" s="139"/>
      <c r="P81" s="139"/>
      <c r="Q81" s="139"/>
      <c r="R81" s="139"/>
      <c r="S81" s="139"/>
      <c r="T81" s="139"/>
      <c r="U81" s="139"/>
      <c r="V81" s="139"/>
      <c r="W81" s="139"/>
    </row>
    <row r="82" spans="1:23" ht="14.25" x14ac:dyDescent="0.3">
      <c r="A82" s="141"/>
      <c r="B82" s="141"/>
      <c r="C82" s="141"/>
      <c r="D82" s="141"/>
      <c r="E82" s="141"/>
      <c r="F82" s="141"/>
      <c r="N82" s="139"/>
      <c r="O82" s="139"/>
      <c r="P82" s="139"/>
      <c r="Q82" s="139"/>
      <c r="R82" s="139"/>
      <c r="S82" s="139"/>
      <c r="T82" s="139"/>
      <c r="U82" s="139"/>
      <c r="V82" s="139"/>
      <c r="W82" s="139"/>
    </row>
    <row r="83" spans="1:23" ht="14.25" x14ac:dyDescent="0.3">
      <c r="A83" s="141"/>
      <c r="B83" s="141"/>
      <c r="C83" s="141"/>
      <c r="D83" s="141"/>
      <c r="E83" s="141"/>
      <c r="F83" s="141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 ht="14.25" x14ac:dyDescent="0.3">
      <c r="A84" s="141"/>
      <c r="B84" s="141"/>
      <c r="C84" s="141"/>
      <c r="D84" s="141"/>
      <c r="E84" s="141"/>
      <c r="F84" s="141"/>
      <c r="N84" s="139"/>
      <c r="O84" s="139"/>
      <c r="P84" s="139"/>
      <c r="Q84" s="139"/>
      <c r="R84" s="139"/>
      <c r="S84" s="139"/>
      <c r="T84" s="139"/>
      <c r="U84" s="139"/>
      <c r="V84" s="139"/>
      <c r="W84" s="139"/>
    </row>
    <row r="85" spans="1:23" ht="14.25" x14ac:dyDescent="0.3">
      <c r="A85" s="141"/>
      <c r="B85" s="141"/>
      <c r="C85" s="141"/>
      <c r="D85" s="141"/>
      <c r="E85" s="141"/>
      <c r="F85" s="141"/>
      <c r="N85" s="139"/>
      <c r="O85" s="139"/>
      <c r="P85" s="139"/>
      <c r="Q85" s="139"/>
      <c r="R85" s="139"/>
      <c r="S85" s="139"/>
      <c r="T85" s="139"/>
      <c r="U85" s="139"/>
      <c r="V85" s="139"/>
      <c r="W85" s="139"/>
    </row>
    <row r="86" spans="1:23" ht="14.25" x14ac:dyDescent="0.3">
      <c r="A86" s="141"/>
      <c r="B86" s="141"/>
      <c r="C86" s="141"/>
      <c r="D86" s="141"/>
      <c r="E86" s="141"/>
      <c r="F86" s="141"/>
      <c r="N86" s="139"/>
      <c r="O86" s="139"/>
      <c r="P86" s="139"/>
      <c r="Q86" s="139"/>
      <c r="R86" s="139"/>
      <c r="S86" s="139"/>
      <c r="T86" s="139"/>
      <c r="U86" s="139"/>
      <c r="V86" s="139"/>
      <c r="W86" s="139"/>
    </row>
    <row r="87" spans="1:23" ht="14.25" x14ac:dyDescent="0.3">
      <c r="A87" s="141"/>
      <c r="B87" s="141"/>
      <c r="C87" s="141"/>
      <c r="D87" s="141"/>
      <c r="E87" s="141"/>
      <c r="F87" s="141"/>
      <c r="N87" s="139"/>
      <c r="O87" s="139"/>
      <c r="P87" s="139"/>
      <c r="Q87" s="139"/>
      <c r="R87" s="139"/>
      <c r="S87" s="139"/>
      <c r="T87" s="139"/>
      <c r="U87" s="139"/>
      <c r="V87" s="139"/>
      <c r="W87" s="139"/>
    </row>
    <row r="88" spans="1:23" ht="14.25" x14ac:dyDescent="0.3">
      <c r="A88" s="141"/>
      <c r="B88" s="141"/>
      <c r="C88" s="141"/>
      <c r="D88" s="141"/>
      <c r="E88" s="141"/>
      <c r="F88" s="141"/>
      <c r="N88" s="139"/>
      <c r="O88" s="139"/>
      <c r="P88" s="139"/>
      <c r="Q88" s="139"/>
      <c r="R88" s="139"/>
      <c r="S88" s="139"/>
      <c r="T88" s="139"/>
      <c r="U88" s="139"/>
      <c r="V88" s="139"/>
      <c r="W88" s="139"/>
    </row>
    <row r="89" spans="1:23" ht="14.25" x14ac:dyDescent="0.3">
      <c r="A89" s="141"/>
      <c r="B89" s="141"/>
      <c r="C89" s="141"/>
      <c r="D89" s="141"/>
      <c r="E89" s="141"/>
      <c r="F89" s="141"/>
      <c r="N89" s="139"/>
      <c r="O89" s="139"/>
      <c r="P89" s="139"/>
      <c r="Q89" s="139"/>
      <c r="R89" s="139"/>
      <c r="S89" s="139"/>
      <c r="T89" s="139"/>
      <c r="U89" s="139"/>
      <c r="V89" s="139"/>
      <c r="W89" s="139"/>
    </row>
    <row r="90" spans="1:23" ht="14.25" x14ac:dyDescent="0.3">
      <c r="A90" s="141"/>
      <c r="B90" s="141"/>
      <c r="C90" s="141"/>
      <c r="D90" s="141"/>
      <c r="E90" s="141"/>
      <c r="F90" s="141"/>
      <c r="N90" s="139"/>
      <c r="O90" s="139"/>
      <c r="P90" s="139"/>
      <c r="Q90" s="139"/>
      <c r="R90" s="139"/>
      <c r="S90" s="139"/>
      <c r="T90" s="139"/>
      <c r="U90" s="139"/>
      <c r="V90" s="139"/>
      <c r="W90" s="139"/>
    </row>
    <row r="91" spans="1:23" ht="14.25" x14ac:dyDescent="0.3">
      <c r="A91" s="141"/>
      <c r="B91" s="141"/>
      <c r="C91" s="141"/>
      <c r="D91" s="141"/>
      <c r="E91" s="141"/>
      <c r="F91" s="141"/>
      <c r="N91" s="139"/>
      <c r="O91" s="139"/>
      <c r="P91" s="139"/>
      <c r="Q91" s="139"/>
      <c r="R91" s="139"/>
      <c r="S91" s="139"/>
      <c r="T91" s="139"/>
      <c r="U91" s="139"/>
      <c r="V91" s="139"/>
      <c r="W91" s="139"/>
    </row>
    <row r="92" spans="1:23" ht="14.25" x14ac:dyDescent="0.3">
      <c r="A92" s="141"/>
      <c r="B92" s="141"/>
      <c r="C92" s="141"/>
      <c r="D92" s="141"/>
      <c r="E92" s="141"/>
      <c r="F92" s="141"/>
      <c r="N92" s="139"/>
      <c r="O92" s="139"/>
      <c r="P92" s="139"/>
      <c r="Q92" s="139"/>
      <c r="R92" s="139"/>
      <c r="S92" s="139"/>
      <c r="T92" s="139"/>
      <c r="U92" s="139"/>
      <c r="V92" s="139"/>
      <c r="W92" s="139"/>
    </row>
    <row r="93" spans="1:23" ht="14.25" x14ac:dyDescent="0.3">
      <c r="A93" s="141"/>
      <c r="B93" s="141"/>
      <c r="C93" s="141"/>
      <c r="D93" s="141"/>
      <c r="E93" s="141"/>
      <c r="F93" s="141"/>
      <c r="N93" s="139"/>
      <c r="O93" s="139"/>
      <c r="P93" s="139"/>
      <c r="Q93" s="139"/>
      <c r="R93" s="139"/>
      <c r="S93" s="139"/>
      <c r="T93" s="139"/>
      <c r="U93" s="139"/>
      <c r="V93" s="139"/>
      <c r="W93" s="139"/>
    </row>
    <row r="94" spans="1:23" ht="14.25" x14ac:dyDescent="0.3">
      <c r="A94" s="141"/>
      <c r="B94" s="141"/>
      <c r="C94" s="141"/>
      <c r="D94" s="141"/>
      <c r="E94" s="141"/>
      <c r="F94" s="141"/>
      <c r="N94" s="139"/>
      <c r="O94" s="139"/>
      <c r="P94" s="139"/>
      <c r="Q94" s="139"/>
      <c r="R94" s="139"/>
      <c r="S94" s="139"/>
      <c r="T94" s="139"/>
      <c r="U94" s="139"/>
      <c r="V94" s="139"/>
      <c r="W94" s="139"/>
    </row>
    <row r="95" spans="1:23" ht="14.25" x14ac:dyDescent="0.3">
      <c r="A95" s="141"/>
      <c r="B95" s="141"/>
      <c r="C95" s="141"/>
      <c r="D95" s="141"/>
      <c r="E95" s="141"/>
      <c r="F95" s="141"/>
      <c r="N95" s="139"/>
      <c r="O95" s="139"/>
      <c r="P95" s="139"/>
      <c r="Q95" s="139"/>
      <c r="R95" s="139"/>
      <c r="S95" s="139"/>
      <c r="T95" s="139"/>
      <c r="U95" s="139"/>
      <c r="V95" s="139"/>
      <c r="W95" s="139"/>
    </row>
    <row r="96" spans="1:23" ht="14.25" x14ac:dyDescent="0.3">
      <c r="A96" s="141"/>
      <c r="B96" s="141"/>
      <c r="C96" s="141"/>
      <c r="D96" s="141"/>
      <c r="E96" s="141"/>
      <c r="F96" s="141"/>
      <c r="N96" s="139"/>
      <c r="O96" s="139"/>
      <c r="P96" s="139"/>
      <c r="Q96" s="139"/>
      <c r="R96" s="139"/>
      <c r="S96" s="139"/>
      <c r="T96" s="139"/>
      <c r="U96" s="139"/>
      <c r="V96" s="139"/>
      <c r="W96" s="139"/>
    </row>
    <row r="97" spans="1:23" ht="14.25" x14ac:dyDescent="0.3">
      <c r="A97" s="141"/>
      <c r="B97" s="141"/>
      <c r="C97" s="141"/>
      <c r="D97" s="141"/>
      <c r="E97" s="141"/>
      <c r="F97" s="141"/>
      <c r="N97" s="139"/>
      <c r="O97" s="139"/>
      <c r="P97" s="139"/>
      <c r="Q97" s="139"/>
      <c r="R97" s="139"/>
      <c r="S97" s="139"/>
      <c r="T97" s="139"/>
      <c r="U97" s="139"/>
      <c r="V97" s="139"/>
      <c r="W97" s="139"/>
    </row>
    <row r="98" spans="1:23" ht="14.25" x14ac:dyDescent="0.3">
      <c r="A98" s="141"/>
      <c r="B98" s="141"/>
      <c r="C98" s="141"/>
      <c r="D98" s="141"/>
      <c r="E98" s="141"/>
      <c r="F98" s="141"/>
      <c r="N98" s="139"/>
      <c r="O98" s="139"/>
      <c r="P98" s="139"/>
      <c r="Q98" s="139"/>
      <c r="R98" s="139"/>
      <c r="S98" s="139"/>
      <c r="T98" s="139"/>
      <c r="U98" s="139"/>
      <c r="V98" s="139"/>
      <c r="W98" s="139"/>
    </row>
    <row r="99" spans="1:23" ht="14.25" x14ac:dyDescent="0.3">
      <c r="A99" s="141"/>
      <c r="B99" s="141"/>
      <c r="C99" s="141"/>
      <c r="D99" s="141"/>
      <c r="E99" s="141"/>
      <c r="F99" s="141"/>
      <c r="N99" s="139"/>
      <c r="O99" s="139"/>
      <c r="P99" s="139"/>
      <c r="Q99" s="139"/>
      <c r="R99" s="139"/>
      <c r="S99" s="139"/>
      <c r="T99" s="139"/>
      <c r="U99" s="139"/>
      <c r="V99" s="139"/>
      <c r="W99" s="139"/>
    </row>
    <row r="100" spans="1:23" ht="14.25" x14ac:dyDescent="0.3">
      <c r="A100" s="141"/>
      <c r="B100" s="141"/>
      <c r="C100" s="141"/>
      <c r="D100" s="141"/>
      <c r="E100" s="141"/>
      <c r="F100" s="141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</row>
    <row r="101" spans="1:23" ht="14.25" x14ac:dyDescent="0.3">
      <c r="A101" s="141"/>
      <c r="B101" s="141"/>
      <c r="C101" s="141"/>
      <c r="D101" s="141"/>
      <c r="E101" s="141"/>
      <c r="F101" s="141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</row>
    <row r="102" spans="1:23" ht="14.25" x14ac:dyDescent="0.3">
      <c r="A102" s="141"/>
      <c r="B102" s="141"/>
      <c r="C102" s="141"/>
      <c r="D102" s="141"/>
      <c r="E102" s="141"/>
      <c r="F102" s="141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</row>
    <row r="103" spans="1:23" ht="14.25" x14ac:dyDescent="0.3">
      <c r="A103" s="141"/>
      <c r="B103" s="141"/>
      <c r="C103" s="141"/>
      <c r="D103" s="141"/>
      <c r="E103" s="141"/>
      <c r="F103" s="141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</row>
    <row r="104" spans="1:23" ht="14.25" x14ac:dyDescent="0.3">
      <c r="A104" s="141"/>
      <c r="B104" s="141"/>
      <c r="C104" s="141"/>
      <c r="D104" s="141"/>
      <c r="E104" s="141"/>
      <c r="F104" s="141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</row>
    <row r="105" spans="1:23" ht="14.25" x14ac:dyDescent="0.3">
      <c r="A105" s="141"/>
      <c r="B105" s="141"/>
      <c r="C105" s="141"/>
      <c r="D105" s="141"/>
      <c r="E105" s="141"/>
      <c r="F105" s="141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</row>
    <row r="106" spans="1:23" ht="14.25" x14ac:dyDescent="0.3">
      <c r="A106" s="141"/>
      <c r="B106" s="141"/>
      <c r="C106" s="141"/>
      <c r="D106" s="141"/>
      <c r="E106" s="141"/>
      <c r="F106" s="141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</row>
    <row r="107" spans="1:23" ht="14.25" x14ac:dyDescent="0.3">
      <c r="A107" s="141"/>
      <c r="B107" s="141"/>
      <c r="C107" s="141"/>
      <c r="D107" s="141"/>
      <c r="E107" s="141"/>
      <c r="F107" s="141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</row>
    <row r="108" spans="1:23" ht="14.25" x14ac:dyDescent="0.3">
      <c r="A108" s="141"/>
      <c r="B108" s="141"/>
      <c r="C108" s="141"/>
      <c r="D108" s="141"/>
      <c r="E108" s="141"/>
      <c r="F108" s="141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</row>
    <row r="109" spans="1:23" ht="14.25" x14ac:dyDescent="0.3">
      <c r="A109" s="141"/>
      <c r="B109" s="141"/>
      <c r="C109" s="141"/>
      <c r="D109" s="141"/>
      <c r="E109" s="141"/>
      <c r="F109" s="141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</row>
    <row r="110" spans="1:23" ht="14.25" x14ac:dyDescent="0.3">
      <c r="A110" s="141"/>
      <c r="B110" s="141"/>
      <c r="C110" s="141"/>
      <c r="D110" s="141"/>
      <c r="E110" s="141"/>
      <c r="F110" s="141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</row>
    <row r="111" spans="1:23" ht="14.25" x14ac:dyDescent="0.3">
      <c r="A111" s="141"/>
      <c r="B111" s="141"/>
      <c r="C111" s="141"/>
      <c r="D111" s="141"/>
      <c r="E111" s="141"/>
      <c r="F111" s="141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</row>
    <row r="112" spans="1:23" ht="14.25" x14ac:dyDescent="0.3">
      <c r="A112" s="141"/>
      <c r="B112" s="141"/>
      <c r="C112" s="141"/>
      <c r="D112" s="141"/>
      <c r="E112" s="141"/>
      <c r="F112" s="141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</row>
    <row r="113" spans="1:23" ht="14.25" x14ac:dyDescent="0.3">
      <c r="A113" s="141"/>
      <c r="B113" s="141"/>
      <c r="C113" s="141"/>
      <c r="D113" s="141"/>
      <c r="E113" s="141"/>
      <c r="F113" s="141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</row>
    <row r="114" spans="1:23" ht="14.25" x14ac:dyDescent="0.3">
      <c r="A114" s="141"/>
      <c r="B114" s="141"/>
      <c r="C114" s="141"/>
      <c r="D114" s="141"/>
      <c r="E114" s="141"/>
      <c r="F114" s="141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</row>
    <row r="115" spans="1:23" ht="14.25" x14ac:dyDescent="0.3">
      <c r="A115" s="141"/>
      <c r="B115" s="141"/>
      <c r="C115" s="141"/>
      <c r="D115" s="141"/>
      <c r="E115" s="141"/>
      <c r="F115" s="141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</row>
    <row r="116" spans="1:23" ht="14.25" x14ac:dyDescent="0.3">
      <c r="A116" s="141"/>
      <c r="B116" s="141"/>
      <c r="C116" s="141"/>
      <c r="D116" s="141"/>
      <c r="E116" s="141"/>
      <c r="F116" s="141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</row>
    <row r="117" spans="1:23" ht="14.25" x14ac:dyDescent="0.3">
      <c r="A117" s="141"/>
      <c r="B117" s="141"/>
      <c r="C117" s="141"/>
      <c r="D117" s="141"/>
      <c r="E117" s="141"/>
      <c r="F117" s="141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</row>
    <row r="118" spans="1:23" ht="14.25" x14ac:dyDescent="0.3">
      <c r="A118" s="141"/>
      <c r="B118" s="141"/>
      <c r="C118" s="141"/>
      <c r="D118" s="141"/>
      <c r="E118" s="141"/>
      <c r="F118" s="141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</row>
    <row r="119" spans="1:23" ht="14.25" x14ac:dyDescent="0.3">
      <c r="A119" s="141"/>
      <c r="B119" s="141"/>
      <c r="C119" s="141"/>
      <c r="D119" s="141"/>
      <c r="E119" s="141"/>
      <c r="F119" s="141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</row>
    <row r="120" spans="1:23" ht="14.25" x14ac:dyDescent="0.3">
      <c r="A120" s="141"/>
      <c r="B120" s="141"/>
      <c r="C120" s="141"/>
      <c r="D120" s="141"/>
      <c r="E120" s="141"/>
      <c r="F120" s="141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</row>
    <row r="121" spans="1:23" ht="14.25" x14ac:dyDescent="0.3">
      <c r="A121" s="141"/>
      <c r="B121" s="141"/>
      <c r="C121" s="141"/>
      <c r="D121" s="141"/>
      <c r="E121" s="141"/>
      <c r="F121" s="141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 ht="14.25" x14ac:dyDescent="0.3">
      <c r="A122" s="141"/>
      <c r="B122" s="141"/>
      <c r="C122" s="141"/>
      <c r="D122" s="141"/>
      <c r="E122" s="141"/>
      <c r="F122" s="141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</row>
    <row r="123" spans="1:23" ht="14.25" x14ac:dyDescent="0.3">
      <c r="A123" s="141"/>
      <c r="B123" s="141"/>
      <c r="C123" s="141"/>
      <c r="D123" s="141"/>
      <c r="E123" s="141"/>
      <c r="F123" s="141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</row>
    <row r="124" spans="1:23" ht="14.25" x14ac:dyDescent="0.3">
      <c r="A124" s="141"/>
      <c r="B124" s="141"/>
      <c r="C124" s="141"/>
      <c r="D124" s="141"/>
      <c r="E124" s="141"/>
      <c r="F124" s="141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</row>
    <row r="125" spans="1:23" ht="14.25" x14ac:dyDescent="0.3">
      <c r="A125" s="141"/>
      <c r="B125" s="141"/>
      <c r="C125" s="141"/>
      <c r="D125" s="141"/>
      <c r="E125" s="141"/>
      <c r="F125" s="141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</row>
    <row r="126" spans="1:23" ht="14.25" x14ac:dyDescent="0.3">
      <c r="A126" s="141"/>
      <c r="B126" s="141"/>
      <c r="C126" s="141"/>
      <c r="D126" s="141"/>
      <c r="E126" s="141"/>
      <c r="F126" s="141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</row>
    <row r="127" spans="1:23" ht="14.25" x14ac:dyDescent="0.3">
      <c r="A127" s="141"/>
      <c r="B127" s="141"/>
      <c r="C127" s="141"/>
      <c r="D127" s="141"/>
      <c r="E127" s="141"/>
      <c r="F127" s="141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</row>
    <row r="128" spans="1:23" ht="14.25" x14ac:dyDescent="0.3">
      <c r="A128" s="141"/>
      <c r="B128" s="141"/>
      <c r="C128" s="141"/>
      <c r="D128" s="141"/>
      <c r="E128" s="141"/>
      <c r="F128" s="141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</row>
    <row r="129" spans="1:23" ht="14.25" x14ac:dyDescent="0.3">
      <c r="A129" s="141"/>
      <c r="B129" s="141"/>
      <c r="C129" s="141"/>
      <c r="D129" s="141"/>
      <c r="E129" s="141"/>
      <c r="F129" s="141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</row>
  </sheetData>
  <mergeCells count="10">
    <mergeCell ref="A2:E2"/>
    <mergeCell ref="D6:E6"/>
    <mergeCell ref="A54:E54"/>
    <mergeCell ref="A55:E55"/>
    <mergeCell ref="A53:E53"/>
    <mergeCell ref="D7:E7"/>
    <mergeCell ref="A13:A25"/>
    <mergeCell ref="A26:A35"/>
    <mergeCell ref="A36:A45"/>
    <mergeCell ref="A46:A50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K5" sqref="K5"/>
    </sheetView>
  </sheetViews>
  <sheetFormatPr defaultColWidth="8" defaultRowHeight="13.5" x14ac:dyDescent="0.25"/>
  <cols>
    <col min="1" max="1" width="4.625" style="72" customWidth="1"/>
    <col min="2" max="2" width="47" style="72" customWidth="1"/>
    <col min="3" max="3" width="6.875" style="72" customWidth="1"/>
    <col min="4" max="6" width="4.5" style="72" customWidth="1"/>
    <col min="7" max="8" width="4.625" style="72" customWidth="1"/>
    <col min="9" max="12" width="8.5" style="72" customWidth="1"/>
    <col min="13" max="13" width="9.125" style="72" customWidth="1"/>
    <col min="14" max="23" width="8" style="72"/>
    <col min="24" max="24" width="8.75" style="72" bestFit="1" customWidth="1"/>
    <col min="25" max="16384" width="8" style="72"/>
  </cols>
  <sheetData>
    <row r="1" spans="1:26" s="39" customFormat="1" ht="17.25" x14ac:dyDescent="0.3">
      <c r="A1" s="62" t="s">
        <v>74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s="39" customFormat="1" ht="35.25" customHeight="1" x14ac:dyDescent="0.3">
      <c r="A2" s="817" t="s">
        <v>174</v>
      </c>
      <c r="B2" s="817"/>
      <c r="C2" s="817"/>
      <c r="D2" s="817"/>
      <c r="E2" s="817"/>
      <c r="F2" s="817"/>
      <c r="G2" s="817"/>
      <c r="H2" s="817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8" customFormat="1" ht="0.95" customHeight="1" x14ac:dyDescent="0.3">
      <c r="A3" s="69"/>
      <c r="B3" s="70"/>
      <c r="C3" s="70"/>
      <c r="D3" s="70"/>
      <c r="E3" s="70"/>
      <c r="F3" s="76"/>
      <c r="G3" s="76"/>
    </row>
    <row r="4" spans="1:26" s="73" customFormat="1" ht="17.100000000000001" customHeight="1" thickBot="1" x14ac:dyDescent="0.35">
      <c r="A4" s="469" t="s">
        <v>236</v>
      </c>
      <c r="B4" s="399"/>
      <c r="C4" s="400"/>
      <c r="D4" s="400"/>
      <c r="E4" s="400"/>
      <c r="F4" s="400"/>
      <c r="G4" s="401"/>
      <c r="H4" s="402" t="s">
        <v>277</v>
      </c>
      <c r="N4" s="196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</row>
    <row r="5" spans="1:26" s="73" customFormat="1" ht="0.95" customHeight="1" x14ac:dyDescent="0.3">
      <c r="A5" s="427"/>
      <c r="B5" s="427"/>
      <c r="C5" s="428"/>
      <c r="D5" s="428"/>
      <c r="E5" s="428"/>
      <c r="F5" s="428"/>
      <c r="G5" s="429"/>
      <c r="H5" s="429"/>
      <c r="N5" s="198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</row>
    <row r="6" spans="1:26" s="73" customFormat="1" ht="27.75" customHeight="1" x14ac:dyDescent="0.3">
      <c r="A6" s="844" t="s">
        <v>167</v>
      </c>
      <c r="B6" s="844"/>
      <c r="C6" s="844"/>
      <c r="D6" s="840" t="s">
        <v>168</v>
      </c>
      <c r="E6" s="840"/>
      <c r="F6" s="840"/>
      <c r="G6" s="840" t="s">
        <v>169</v>
      </c>
      <c r="H6" s="840"/>
      <c r="I6" s="72"/>
      <c r="N6" s="198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</row>
    <row r="7" spans="1:26" s="387" customFormat="1" ht="15.75" customHeight="1" x14ac:dyDescent="0.3">
      <c r="A7" s="844"/>
      <c r="B7" s="844"/>
      <c r="C7" s="844"/>
      <c r="D7" s="436"/>
      <c r="E7" s="843" t="s">
        <v>160</v>
      </c>
      <c r="F7" s="843"/>
      <c r="G7" s="437"/>
      <c r="H7" s="436"/>
      <c r="I7" s="386"/>
      <c r="N7" s="388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</row>
    <row r="8" spans="1:26" s="73" customFormat="1" ht="78.75" customHeight="1" x14ac:dyDescent="0.3">
      <c r="A8" s="844"/>
      <c r="B8" s="844"/>
      <c r="C8" s="844"/>
      <c r="D8" s="438" t="s">
        <v>196</v>
      </c>
      <c r="E8" s="550" t="s">
        <v>217</v>
      </c>
      <c r="F8" s="550" t="s">
        <v>218</v>
      </c>
      <c r="G8" s="551" t="s">
        <v>129</v>
      </c>
      <c r="H8" s="550" t="s">
        <v>121</v>
      </c>
      <c r="I8" s="72"/>
      <c r="N8" s="198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</row>
    <row r="9" spans="1:26" s="73" customFormat="1" ht="0.95" customHeight="1" thickBot="1" x14ac:dyDescent="0.35">
      <c r="A9" s="439"/>
      <c r="B9" s="439"/>
      <c r="C9" s="440"/>
      <c r="D9" s="440"/>
      <c r="E9" s="440"/>
      <c r="F9" s="440"/>
      <c r="G9" s="441"/>
      <c r="H9" s="441"/>
      <c r="N9" s="198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</row>
    <row r="10" spans="1:26" s="73" customFormat="1" ht="2.1" customHeight="1" x14ac:dyDescent="0.3">
      <c r="A10" s="314"/>
      <c r="B10" s="315"/>
      <c r="C10" s="95"/>
      <c r="D10" s="366"/>
      <c r="E10" s="368"/>
      <c r="F10" s="95"/>
      <c r="G10" s="364"/>
      <c r="H10" s="93"/>
      <c r="N10" s="145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6" s="73" customFormat="1" ht="14.1" customHeight="1" x14ac:dyDescent="0.3">
      <c r="B11" s="316" t="s">
        <v>5</v>
      </c>
      <c r="C11" s="775">
        <v>2930</v>
      </c>
      <c r="D11" s="772">
        <v>30.362021857923498</v>
      </c>
      <c r="E11" s="773">
        <v>15.539617486338797</v>
      </c>
      <c r="F11" s="773">
        <v>13.148907103825136</v>
      </c>
      <c r="G11" s="774">
        <v>17.55464480874317</v>
      </c>
      <c r="H11" s="773">
        <v>53.039617486338798</v>
      </c>
      <c r="N11" s="200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</row>
    <row r="12" spans="1:26" s="73" customFormat="1" ht="0.95" customHeight="1" x14ac:dyDescent="0.3">
      <c r="B12" s="317"/>
      <c r="C12" s="96"/>
      <c r="D12" s="362"/>
      <c r="E12" s="100"/>
      <c r="F12" s="96"/>
      <c r="G12" s="363"/>
      <c r="H12" s="96"/>
      <c r="N12" s="198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</row>
    <row r="13" spans="1:26" s="73" customFormat="1" ht="14.1" customHeight="1" x14ac:dyDescent="0.3">
      <c r="A13" s="835" t="s">
        <v>176</v>
      </c>
      <c r="B13" s="569" t="s">
        <v>178</v>
      </c>
      <c r="C13" s="556" t="s">
        <v>278</v>
      </c>
      <c r="D13" s="557" t="s">
        <v>279</v>
      </c>
      <c r="E13" s="554" t="s">
        <v>279</v>
      </c>
      <c r="F13" s="554" t="s">
        <v>279</v>
      </c>
      <c r="G13" s="558" t="s">
        <v>279</v>
      </c>
      <c r="H13" s="554" t="s">
        <v>279</v>
      </c>
      <c r="N13" s="198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</row>
    <row r="14" spans="1:26" s="73" customFormat="1" ht="14.1" customHeight="1" x14ac:dyDescent="0.3">
      <c r="A14" s="835"/>
      <c r="B14" s="569" t="s">
        <v>179</v>
      </c>
      <c r="C14" s="556" t="s">
        <v>278</v>
      </c>
      <c r="D14" s="557" t="s">
        <v>278</v>
      </c>
      <c r="E14" s="554" t="s">
        <v>278</v>
      </c>
      <c r="F14" s="554" t="s">
        <v>278</v>
      </c>
      <c r="G14" s="558" t="s">
        <v>278</v>
      </c>
      <c r="H14" s="554" t="s">
        <v>278</v>
      </c>
      <c r="N14" s="198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</row>
    <row r="15" spans="1:26" s="73" customFormat="1" ht="14.1" customHeight="1" x14ac:dyDescent="0.3">
      <c r="A15" s="835"/>
      <c r="B15" s="569" t="s">
        <v>180</v>
      </c>
      <c r="C15" s="556">
        <v>30</v>
      </c>
      <c r="D15" s="557">
        <v>20</v>
      </c>
      <c r="E15" s="554">
        <v>16.666666666666664</v>
      </c>
      <c r="F15" s="554">
        <v>3.3333333333333335</v>
      </c>
      <c r="G15" s="558">
        <v>33.333333333333329</v>
      </c>
      <c r="H15" s="554">
        <v>53.333333333333336</v>
      </c>
      <c r="N15" s="198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</row>
    <row r="16" spans="1:26" s="73" customFormat="1" ht="14.1" customHeight="1" x14ac:dyDescent="0.3">
      <c r="A16" s="835"/>
      <c r="B16" s="569" t="s">
        <v>181</v>
      </c>
      <c r="C16" s="556" t="s">
        <v>278</v>
      </c>
      <c r="D16" s="557" t="s">
        <v>278</v>
      </c>
      <c r="E16" s="554" t="s">
        <v>278</v>
      </c>
      <c r="F16" s="554" t="s">
        <v>278</v>
      </c>
      <c r="G16" s="558" t="s">
        <v>278</v>
      </c>
      <c r="H16" s="554" t="s">
        <v>278</v>
      </c>
      <c r="N16" s="198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</row>
    <row r="17" spans="1:25" s="73" customFormat="1" ht="14.1" customHeight="1" x14ac:dyDescent="0.3">
      <c r="A17" s="835"/>
      <c r="B17" s="569" t="s">
        <v>182</v>
      </c>
      <c r="C17" s="556" t="s">
        <v>278</v>
      </c>
      <c r="D17" s="557" t="s">
        <v>278</v>
      </c>
      <c r="E17" s="554" t="s">
        <v>278</v>
      </c>
      <c r="F17" s="554" t="s">
        <v>278</v>
      </c>
      <c r="G17" s="558" t="s">
        <v>278</v>
      </c>
      <c r="H17" s="554" t="s">
        <v>278</v>
      </c>
      <c r="N17" s="198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</row>
    <row r="18" spans="1:25" s="73" customFormat="1" ht="14.1" customHeight="1" x14ac:dyDescent="0.3">
      <c r="A18" s="835"/>
      <c r="B18" s="569" t="s">
        <v>183</v>
      </c>
      <c r="C18" s="556">
        <v>60</v>
      </c>
      <c r="D18" s="557">
        <v>38.181818181818187</v>
      </c>
      <c r="E18" s="554">
        <v>32.727272727272727</v>
      </c>
      <c r="F18" s="554">
        <v>5.4545454545454541</v>
      </c>
      <c r="G18" s="558">
        <v>58.18181818181818</v>
      </c>
      <c r="H18" s="554">
        <v>38.181818181818187</v>
      </c>
      <c r="N18" s="198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</row>
    <row r="19" spans="1:25" s="73" customFormat="1" ht="14.1" customHeight="1" x14ac:dyDescent="0.3">
      <c r="A19" s="835"/>
      <c r="B19" s="569" t="s">
        <v>95</v>
      </c>
      <c r="C19" s="556" t="s">
        <v>278</v>
      </c>
      <c r="D19" s="557" t="s">
        <v>278</v>
      </c>
      <c r="E19" s="554" t="s">
        <v>278</v>
      </c>
      <c r="F19" s="554" t="s">
        <v>278</v>
      </c>
      <c r="G19" s="558" t="s">
        <v>278</v>
      </c>
      <c r="H19" s="554" t="s">
        <v>278</v>
      </c>
      <c r="N19" s="198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</row>
    <row r="20" spans="1:25" s="73" customFormat="1" ht="14.1" customHeight="1" x14ac:dyDescent="0.3">
      <c r="A20" s="835"/>
      <c r="B20" s="569" t="s">
        <v>184</v>
      </c>
      <c r="C20" s="556">
        <v>50</v>
      </c>
      <c r="D20" s="557">
        <v>20.833333333333336</v>
      </c>
      <c r="E20" s="554">
        <v>4.1666666666666661</v>
      </c>
      <c r="F20" s="554">
        <v>10.416666666666668</v>
      </c>
      <c r="G20" s="558">
        <v>29.166666666666668</v>
      </c>
      <c r="H20" s="554">
        <v>56.25</v>
      </c>
      <c r="N20" s="198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</row>
    <row r="21" spans="1:25" s="73" customFormat="1" ht="24.95" customHeight="1" x14ac:dyDescent="0.3">
      <c r="A21" s="835"/>
      <c r="B21" s="569" t="s">
        <v>185</v>
      </c>
      <c r="C21" s="556">
        <v>150</v>
      </c>
      <c r="D21" s="557">
        <v>44.155844155844157</v>
      </c>
      <c r="E21" s="554">
        <v>24.675324675324674</v>
      </c>
      <c r="F21" s="554">
        <v>16.233766233766232</v>
      </c>
      <c r="G21" s="558">
        <v>11.688311688311687</v>
      </c>
      <c r="H21" s="554">
        <v>51.298701298701296</v>
      </c>
      <c r="N21" s="198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</row>
    <row r="22" spans="1:25" s="73" customFormat="1" ht="14.1" customHeight="1" x14ac:dyDescent="0.3">
      <c r="A22" s="835"/>
      <c r="B22" s="569" t="s">
        <v>186</v>
      </c>
      <c r="C22" s="556">
        <v>20</v>
      </c>
      <c r="D22" s="557">
        <v>30</v>
      </c>
      <c r="E22" s="554">
        <v>0</v>
      </c>
      <c r="F22" s="554">
        <v>30</v>
      </c>
      <c r="G22" s="558">
        <v>55.000000000000007</v>
      </c>
      <c r="H22" s="554">
        <v>40</v>
      </c>
      <c r="N22" s="198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73" customFormat="1" ht="14.1" customHeight="1" x14ac:dyDescent="0.3">
      <c r="A23" s="835"/>
      <c r="B23" s="569" t="s">
        <v>187</v>
      </c>
      <c r="C23" s="556">
        <v>30</v>
      </c>
      <c r="D23" s="557">
        <v>57.142857142857139</v>
      </c>
      <c r="E23" s="554">
        <v>50</v>
      </c>
      <c r="F23" s="554">
        <v>7.1428571428571423</v>
      </c>
      <c r="G23" s="558">
        <v>7.1428571428571423</v>
      </c>
      <c r="H23" s="554">
        <v>92.857142857142861</v>
      </c>
      <c r="N23" s="198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</row>
    <row r="24" spans="1:25" s="73" customFormat="1" ht="14.1" customHeight="1" x14ac:dyDescent="0.3">
      <c r="A24" s="835"/>
      <c r="B24" s="569" t="s">
        <v>188</v>
      </c>
      <c r="C24" s="556">
        <v>50</v>
      </c>
      <c r="D24" s="557">
        <v>67.391304347826093</v>
      </c>
      <c r="E24" s="554">
        <v>43.478260869565219</v>
      </c>
      <c r="F24" s="554">
        <v>23.913043478260871</v>
      </c>
      <c r="G24" s="558">
        <v>78.260869565217391</v>
      </c>
      <c r="H24" s="554">
        <v>19.565217391304348</v>
      </c>
      <c r="N24" s="198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</row>
    <row r="25" spans="1:25" s="73" customFormat="1" ht="14.1" customHeight="1" x14ac:dyDescent="0.3">
      <c r="A25" s="836"/>
      <c r="B25" s="570" t="s">
        <v>96</v>
      </c>
      <c r="C25" s="560">
        <v>100</v>
      </c>
      <c r="D25" s="561">
        <v>45.833333333333329</v>
      </c>
      <c r="E25" s="562">
        <v>11.458333333333332</v>
      </c>
      <c r="F25" s="562">
        <v>32.291666666666671</v>
      </c>
      <c r="G25" s="563">
        <v>38.541666666666671</v>
      </c>
      <c r="H25" s="562">
        <v>40.625</v>
      </c>
      <c r="N25" s="198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</row>
    <row r="26" spans="1:25" s="73" customFormat="1" ht="14.1" customHeight="1" x14ac:dyDescent="0.3">
      <c r="A26" s="835" t="s">
        <v>85</v>
      </c>
      <c r="B26" s="571" t="s">
        <v>97</v>
      </c>
      <c r="C26" s="565">
        <v>80</v>
      </c>
      <c r="D26" s="566">
        <v>51.315789473684212</v>
      </c>
      <c r="E26" s="567">
        <v>6.5789473684210522</v>
      </c>
      <c r="F26" s="567">
        <v>38.15789473684211</v>
      </c>
      <c r="G26" s="568">
        <v>28.947368421052634</v>
      </c>
      <c r="H26" s="567">
        <v>23.684210526315788</v>
      </c>
      <c r="N26" s="198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</row>
    <row r="27" spans="1:25" s="73" customFormat="1" ht="14.1" customHeight="1" x14ac:dyDescent="0.3">
      <c r="A27" s="835"/>
      <c r="B27" s="569" t="s">
        <v>189</v>
      </c>
      <c r="C27" s="556">
        <v>170</v>
      </c>
      <c r="D27" s="557">
        <v>19.298245614035086</v>
      </c>
      <c r="E27" s="554">
        <v>1.7543859649122806</v>
      </c>
      <c r="F27" s="554">
        <v>13.450292397660817</v>
      </c>
      <c r="G27" s="558">
        <v>25.730994152046783</v>
      </c>
      <c r="H27" s="554">
        <v>30.409356725146196</v>
      </c>
      <c r="N27" s="198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</row>
    <row r="28" spans="1:25" s="73" customFormat="1" ht="14.1" customHeight="1" x14ac:dyDescent="0.3">
      <c r="A28" s="835"/>
      <c r="B28" s="569" t="s">
        <v>190</v>
      </c>
      <c r="C28" s="556">
        <v>20</v>
      </c>
      <c r="D28" s="557">
        <v>25</v>
      </c>
      <c r="E28" s="554">
        <v>8.3333333333333321</v>
      </c>
      <c r="F28" s="554">
        <v>16.666666666666664</v>
      </c>
      <c r="G28" s="558">
        <v>4.1666666666666661</v>
      </c>
      <c r="H28" s="554">
        <v>45.833333333333329</v>
      </c>
      <c r="N28" s="198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</row>
    <row r="29" spans="1:25" s="73" customFormat="1" ht="14.1" customHeight="1" x14ac:dyDescent="0.3">
      <c r="A29" s="835"/>
      <c r="B29" s="569" t="s">
        <v>98</v>
      </c>
      <c r="C29" s="556">
        <v>60</v>
      </c>
      <c r="D29" s="557">
        <v>22.807017543859647</v>
      </c>
      <c r="E29" s="554">
        <v>21.052631578947366</v>
      </c>
      <c r="F29" s="554">
        <v>1.7543859649122806</v>
      </c>
      <c r="G29" s="558">
        <v>0</v>
      </c>
      <c r="H29" s="554">
        <v>50.877192982456144</v>
      </c>
      <c r="N29" s="198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</row>
    <row r="30" spans="1:25" s="97" customFormat="1" ht="24.95" customHeight="1" x14ac:dyDescent="0.3">
      <c r="A30" s="835"/>
      <c r="B30" s="569" t="s">
        <v>99</v>
      </c>
      <c r="C30" s="556">
        <v>140</v>
      </c>
      <c r="D30" s="557">
        <v>28.87323943661972</v>
      </c>
      <c r="E30" s="554">
        <v>4.929577464788732</v>
      </c>
      <c r="F30" s="554">
        <v>23.239436619718308</v>
      </c>
      <c r="G30" s="558">
        <v>3.5211267605633805</v>
      </c>
      <c r="H30" s="554">
        <v>61.267605633802816</v>
      </c>
      <c r="I30" s="73"/>
      <c r="J30" s="73"/>
      <c r="K30" s="73"/>
      <c r="L30" s="73"/>
      <c r="M30" s="73"/>
      <c r="N30" s="198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</row>
    <row r="31" spans="1:25" s="97" customFormat="1" ht="14.1" customHeight="1" x14ac:dyDescent="0.3">
      <c r="A31" s="835"/>
      <c r="B31" s="569" t="s">
        <v>100</v>
      </c>
      <c r="C31" s="556">
        <v>170</v>
      </c>
      <c r="D31" s="557">
        <v>41.916167664670652</v>
      </c>
      <c r="E31" s="554">
        <v>23.353293413173652</v>
      </c>
      <c r="F31" s="554">
        <v>16.766467065868262</v>
      </c>
      <c r="G31" s="558">
        <v>12.574850299401197</v>
      </c>
      <c r="H31" s="554">
        <v>74.251497005988014</v>
      </c>
      <c r="I31" s="73"/>
      <c r="J31" s="73"/>
      <c r="K31" s="73"/>
      <c r="L31" s="73"/>
      <c r="M31" s="73"/>
      <c r="N31" s="198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</row>
    <row r="32" spans="1:25" s="97" customFormat="1" ht="14.1" customHeight="1" x14ac:dyDescent="0.3">
      <c r="A32" s="835"/>
      <c r="B32" s="569" t="s">
        <v>101</v>
      </c>
      <c r="C32" s="556">
        <v>60</v>
      </c>
      <c r="D32" s="557">
        <v>31.147540983606557</v>
      </c>
      <c r="E32" s="554">
        <v>9.8360655737704921</v>
      </c>
      <c r="F32" s="554">
        <v>21.311475409836063</v>
      </c>
      <c r="G32" s="558">
        <v>22.950819672131146</v>
      </c>
      <c r="H32" s="554">
        <v>59.016393442622949</v>
      </c>
      <c r="I32" s="73"/>
      <c r="J32" s="73"/>
      <c r="K32" s="73"/>
      <c r="L32" s="73"/>
      <c r="M32" s="73"/>
      <c r="N32" s="198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</row>
    <row r="33" spans="1:259" s="73" customFormat="1" ht="14.1" customHeight="1" x14ac:dyDescent="0.3">
      <c r="A33" s="835"/>
      <c r="B33" s="569" t="s">
        <v>102</v>
      </c>
      <c r="C33" s="556" t="s">
        <v>278</v>
      </c>
      <c r="D33" s="557" t="s">
        <v>278</v>
      </c>
      <c r="E33" s="554" t="s">
        <v>278</v>
      </c>
      <c r="F33" s="554" t="s">
        <v>278</v>
      </c>
      <c r="G33" s="558" t="s">
        <v>278</v>
      </c>
      <c r="H33" s="554" t="s">
        <v>278</v>
      </c>
      <c r="N33" s="198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  <c r="IV33" s="98"/>
      <c r="IW33" s="98"/>
      <c r="IX33" s="98"/>
      <c r="IY33" s="98"/>
    </row>
    <row r="34" spans="1:259" s="73" customFormat="1" ht="14.1" customHeight="1" x14ac:dyDescent="0.3">
      <c r="A34" s="835"/>
      <c r="B34" s="569" t="s">
        <v>103</v>
      </c>
      <c r="C34" s="556" t="s">
        <v>278</v>
      </c>
      <c r="D34" s="557" t="s">
        <v>278</v>
      </c>
      <c r="E34" s="554" t="s">
        <v>278</v>
      </c>
      <c r="F34" s="554" t="s">
        <v>278</v>
      </c>
      <c r="G34" s="558" t="s">
        <v>278</v>
      </c>
      <c r="H34" s="554" t="s">
        <v>278</v>
      </c>
      <c r="N34" s="198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  <c r="IV34" s="98"/>
      <c r="IW34" s="98"/>
      <c r="IX34" s="98"/>
      <c r="IY34" s="98"/>
    </row>
    <row r="35" spans="1:259" s="97" customFormat="1" ht="14.1" customHeight="1" x14ac:dyDescent="0.3">
      <c r="A35" s="836"/>
      <c r="B35" s="570" t="s">
        <v>104</v>
      </c>
      <c r="C35" s="560" t="s">
        <v>278</v>
      </c>
      <c r="D35" s="561" t="s">
        <v>278</v>
      </c>
      <c r="E35" s="562" t="s">
        <v>278</v>
      </c>
      <c r="F35" s="562" t="s">
        <v>278</v>
      </c>
      <c r="G35" s="563" t="s">
        <v>278</v>
      </c>
      <c r="H35" s="562" t="s">
        <v>278</v>
      </c>
      <c r="I35" s="73"/>
      <c r="J35" s="73"/>
      <c r="K35" s="73"/>
      <c r="L35" s="73"/>
      <c r="M35" s="73"/>
      <c r="N35" s="198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</row>
    <row r="36" spans="1:259" s="97" customFormat="1" ht="14.1" customHeight="1" x14ac:dyDescent="0.3">
      <c r="A36" s="835" t="s">
        <v>87</v>
      </c>
      <c r="B36" s="569" t="s">
        <v>105</v>
      </c>
      <c r="C36" s="556">
        <v>280</v>
      </c>
      <c r="D36" s="557">
        <v>29.749103942652326</v>
      </c>
      <c r="E36" s="554">
        <v>19.713261648745519</v>
      </c>
      <c r="F36" s="554">
        <v>7.8853046594982077</v>
      </c>
      <c r="G36" s="558">
        <v>12.903225806451612</v>
      </c>
      <c r="H36" s="554">
        <v>59.856630824372758</v>
      </c>
      <c r="I36" s="73"/>
      <c r="J36" s="73"/>
      <c r="K36" s="73"/>
      <c r="L36" s="73"/>
      <c r="M36" s="73"/>
      <c r="N36" s="198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</row>
    <row r="37" spans="1:259" s="97" customFormat="1" ht="14.1" customHeight="1" x14ac:dyDescent="0.3">
      <c r="A37" s="835"/>
      <c r="B37" s="569" t="s">
        <v>106</v>
      </c>
      <c r="C37" s="556">
        <v>60</v>
      </c>
      <c r="D37" s="557">
        <v>7.2727272727272725</v>
      </c>
      <c r="E37" s="554">
        <v>1.8181818181818181</v>
      </c>
      <c r="F37" s="554">
        <v>5.4545454545454541</v>
      </c>
      <c r="G37" s="558">
        <v>0</v>
      </c>
      <c r="H37" s="554">
        <v>54.54545454545454</v>
      </c>
      <c r="I37" s="73"/>
      <c r="J37" s="73"/>
      <c r="K37" s="73"/>
      <c r="L37" s="73"/>
      <c r="M37" s="73"/>
      <c r="N37" s="198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</row>
    <row r="38" spans="1:259" s="73" customFormat="1" ht="24.95" customHeight="1" x14ac:dyDescent="0.3">
      <c r="A38" s="835"/>
      <c r="B38" s="569" t="s">
        <v>107</v>
      </c>
      <c r="C38" s="556" t="s">
        <v>278</v>
      </c>
      <c r="D38" s="557" t="s">
        <v>278</v>
      </c>
      <c r="E38" s="554" t="s">
        <v>278</v>
      </c>
      <c r="F38" s="554" t="s">
        <v>278</v>
      </c>
      <c r="G38" s="558" t="s">
        <v>278</v>
      </c>
      <c r="H38" s="554" t="s">
        <v>278</v>
      </c>
      <c r="N38" s="198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8"/>
      <c r="IY38" s="98"/>
    </row>
    <row r="39" spans="1:259" s="97" customFormat="1" ht="14.1" customHeight="1" x14ac:dyDescent="0.3">
      <c r="A39" s="835"/>
      <c r="B39" s="569" t="s">
        <v>118</v>
      </c>
      <c r="C39" s="556">
        <v>290</v>
      </c>
      <c r="D39" s="557">
        <v>38.275862068965516</v>
      </c>
      <c r="E39" s="554">
        <v>23.103448275862068</v>
      </c>
      <c r="F39" s="554">
        <v>14.482758620689657</v>
      </c>
      <c r="G39" s="558">
        <v>20</v>
      </c>
      <c r="H39" s="554">
        <v>53.103448275862064</v>
      </c>
      <c r="I39" s="73"/>
      <c r="J39" s="73"/>
      <c r="K39" s="73"/>
      <c r="L39" s="73"/>
      <c r="M39" s="73"/>
      <c r="N39" s="198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34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</row>
    <row r="40" spans="1:259" s="97" customFormat="1" ht="14.1" customHeight="1" x14ac:dyDescent="0.3">
      <c r="A40" s="835"/>
      <c r="B40" s="569" t="s">
        <v>108</v>
      </c>
      <c r="C40" s="556">
        <v>210</v>
      </c>
      <c r="D40" s="557">
        <v>31.428571428571427</v>
      </c>
      <c r="E40" s="554">
        <v>11.904761904761903</v>
      </c>
      <c r="F40" s="554">
        <v>19.047619047619047</v>
      </c>
      <c r="G40" s="558">
        <v>22.857142857142858</v>
      </c>
      <c r="H40" s="554">
        <v>46.666666666666664</v>
      </c>
      <c r="I40" s="73"/>
      <c r="J40" s="73"/>
      <c r="K40" s="73"/>
      <c r="L40" s="73"/>
      <c r="M40" s="73"/>
      <c r="N40" s="198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201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</row>
    <row r="41" spans="1:259" s="97" customFormat="1" ht="14.1" customHeight="1" x14ac:dyDescent="0.3">
      <c r="A41" s="835"/>
      <c r="B41" s="569" t="s">
        <v>109</v>
      </c>
      <c r="C41" s="556">
        <v>20</v>
      </c>
      <c r="D41" s="557">
        <v>20</v>
      </c>
      <c r="E41" s="554">
        <v>5</v>
      </c>
      <c r="F41" s="554">
        <v>15</v>
      </c>
      <c r="G41" s="558">
        <v>5</v>
      </c>
      <c r="H41" s="554">
        <v>75</v>
      </c>
      <c r="I41" s="73"/>
      <c r="J41" s="73"/>
      <c r="K41" s="73"/>
      <c r="L41" s="73"/>
      <c r="M41" s="73"/>
      <c r="N41" s="198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1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</row>
    <row r="42" spans="1:259" s="97" customFormat="1" ht="14.1" customHeight="1" x14ac:dyDescent="0.3">
      <c r="A42" s="835"/>
      <c r="B42" s="569" t="s">
        <v>110</v>
      </c>
      <c r="C42" s="556">
        <v>30</v>
      </c>
      <c r="D42" s="557">
        <v>23.52941176470588</v>
      </c>
      <c r="E42" s="554">
        <v>0</v>
      </c>
      <c r="F42" s="554">
        <v>20.588235294117645</v>
      </c>
      <c r="G42" s="558">
        <v>8.8235294117647065</v>
      </c>
      <c r="H42" s="554">
        <v>55.882352941176471</v>
      </c>
      <c r="I42" s="73"/>
      <c r="J42" s="73"/>
      <c r="K42" s="73"/>
      <c r="L42" s="73"/>
      <c r="M42" s="73"/>
      <c r="N42" s="198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201"/>
    </row>
    <row r="43" spans="1:259" s="97" customFormat="1" ht="14.1" customHeight="1" x14ac:dyDescent="0.3">
      <c r="A43" s="835"/>
      <c r="B43" s="569" t="s">
        <v>191</v>
      </c>
      <c r="C43" s="556">
        <v>20</v>
      </c>
      <c r="D43" s="557">
        <v>12.5</v>
      </c>
      <c r="E43" s="554">
        <v>0</v>
      </c>
      <c r="F43" s="554">
        <v>0</v>
      </c>
      <c r="G43" s="558">
        <v>8.3333333333333321</v>
      </c>
      <c r="H43" s="554">
        <v>41.666666666666671</v>
      </c>
      <c r="I43" s="73"/>
      <c r="J43" s="73"/>
      <c r="K43" s="73"/>
      <c r="L43" s="73"/>
      <c r="M43" s="73"/>
      <c r="N43" s="198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</row>
    <row r="44" spans="1:259" s="73" customFormat="1" ht="14.1" customHeight="1" x14ac:dyDescent="0.3">
      <c r="A44" s="835"/>
      <c r="B44" s="569" t="s">
        <v>111</v>
      </c>
      <c r="C44" s="556">
        <v>260</v>
      </c>
      <c r="D44" s="557">
        <v>42.412451361867703</v>
      </c>
      <c r="E44" s="554">
        <v>36.186770428015564</v>
      </c>
      <c r="F44" s="554">
        <v>4.2801556420233462</v>
      </c>
      <c r="G44" s="558">
        <v>23.346303501945524</v>
      </c>
      <c r="H44" s="554">
        <v>70.038910505836569</v>
      </c>
      <c r="N44" s="198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99"/>
    </row>
    <row r="45" spans="1:259" s="73" customFormat="1" ht="14.1" customHeight="1" x14ac:dyDescent="0.3">
      <c r="A45" s="836"/>
      <c r="B45" s="569" t="s">
        <v>112</v>
      </c>
      <c r="C45" s="556">
        <v>60</v>
      </c>
      <c r="D45" s="557">
        <v>31.147540983606557</v>
      </c>
      <c r="E45" s="554">
        <v>21.311475409836063</v>
      </c>
      <c r="F45" s="554">
        <v>9.8360655737704921</v>
      </c>
      <c r="G45" s="558">
        <v>19.672131147540984</v>
      </c>
      <c r="H45" s="554">
        <v>63.934426229508205</v>
      </c>
      <c r="N45" s="198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199"/>
    </row>
    <row r="46" spans="1:259" s="73" customFormat="1" ht="14.1" customHeight="1" x14ac:dyDescent="0.3">
      <c r="A46" s="838" t="s">
        <v>90</v>
      </c>
      <c r="B46" s="571" t="s">
        <v>113</v>
      </c>
      <c r="C46" s="565">
        <v>20</v>
      </c>
      <c r="D46" s="566">
        <v>21.739130434782609</v>
      </c>
      <c r="E46" s="567">
        <v>21.739130434782609</v>
      </c>
      <c r="F46" s="567">
        <v>0</v>
      </c>
      <c r="G46" s="568">
        <v>0</v>
      </c>
      <c r="H46" s="567">
        <v>100</v>
      </c>
      <c r="N46" s="198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33"/>
    </row>
    <row r="47" spans="1:259" s="97" customFormat="1" ht="14.1" customHeight="1" x14ac:dyDescent="0.3">
      <c r="A47" s="839"/>
      <c r="B47" s="569" t="s">
        <v>114</v>
      </c>
      <c r="C47" s="556">
        <v>100</v>
      </c>
      <c r="D47" s="557">
        <v>14.736842105263156</v>
      </c>
      <c r="E47" s="554">
        <v>1.0526315789473684</v>
      </c>
      <c r="F47" s="554">
        <v>9.4736842105263168</v>
      </c>
      <c r="G47" s="558">
        <v>6.3157894736842106</v>
      </c>
      <c r="H47" s="554">
        <v>77.89473684210526</v>
      </c>
      <c r="I47" s="73"/>
      <c r="J47" s="73"/>
      <c r="K47" s="73"/>
      <c r="L47" s="73"/>
      <c r="M47" s="73"/>
      <c r="N47" s="198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201"/>
    </row>
    <row r="48" spans="1:259" s="97" customFormat="1" ht="14.1" customHeight="1" x14ac:dyDescent="0.3">
      <c r="A48" s="839"/>
      <c r="B48" s="569" t="s">
        <v>115</v>
      </c>
      <c r="C48" s="556" t="s">
        <v>278</v>
      </c>
      <c r="D48" s="557" t="s">
        <v>278</v>
      </c>
      <c r="E48" s="554" t="s">
        <v>278</v>
      </c>
      <c r="F48" s="554" t="s">
        <v>278</v>
      </c>
      <c r="G48" s="558" t="s">
        <v>278</v>
      </c>
      <c r="H48" s="554" t="s">
        <v>278</v>
      </c>
      <c r="I48" s="73"/>
      <c r="J48" s="73"/>
      <c r="K48" s="73"/>
      <c r="L48" s="73"/>
      <c r="M48" s="73"/>
      <c r="N48" s="198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99"/>
    </row>
    <row r="49" spans="1:25" s="73" customFormat="1" ht="24.95" customHeight="1" x14ac:dyDescent="0.3">
      <c r="A49" s="839"/>
      <c r="B49" s="569" t="s">
        <v>116</v>
      </c>
      <c r="C49" s="556">
        <v>200</v>
      </c>
      <c r="D49" s="557">
        <v>2.4509803921568629</v>
      </c>
      <c r="E49" s="554">
        <v>0</v>
      </c>
      <c r="F49" s="554">
        <v>2.4509803921568629</v>
      </c>
      <c r="G49" s="558">
        <v>1.4705882352941175</v>
      </c>
      <c r="H49" s="554">
        <v>34.803921568627452</v>
      </c>
      <c r="N49" s="198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199"/>
    </row>
    <row r="50" spans="1:25" s="73" customFormat="1" ht="14.1" customHeight="1" x14ac:dyDescent="0.3">
      <c r="A50" s="839"/>
      <c r="B50" s="569" t="s">
        <v>117</v>
      </c>
      <c r="C50" s="556">
        <v>110</v>
      </c>
      <c r="D50" s="557">
        <v>0</v>
      </c>
      <c r="E50" s="554">
        <v>0</v>
      </c>
      <c r="F50" s="554">
        <v>0</v>
      </c>
      <c r="G50" s="558">
        <v>0</v>
      </c>
      <c r="H50" s="554">
        <v>59.649122807017541</v>
      </c>
      <c r="N50" s="198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</row>
    <row r="51" spans="1:25" ht="2.1" customHeight="1" thickBot="1" x14ac:dyDescent="0.35">
      <c r="A51" s="310"/>
      <c r="B51" s="318"/>
      <c r="C51" s="117"/>
      <c r="D51" s="367"/>
      <c r="E51" s="117"/>
      <c r="F51" s="117"/>
      <c r="G51" s="365"/>
      <c r="H51" s="118"/>
      <c r="L51" s="73"/>
      <c r="M51" s="73"/>
      <c r="N51" s="198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</row>
    <row r="52" spans="1:25" ht="2.1" customHeight="1" x14ac:dyDescent="0.3">
      <c r="A52" s="73"/>
      <c r="B52" s="73"/>
      <c r="C52" s="73"/>
      <c r="D52" s="73"/>
      <c r="E52" s="73"/>
      <c r="F52" s="73"/>
      <c r="G52" s="73"/>
      <c r="H52" s="73"/>
      <c r="L52" s="73"/>
      <c r="M52" s="73"/>
      <c r="N52" s="198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</row>
    <row r="53" spans="1:25" ht="12" customHeight="1" x14ac:dyDescent="0.3">
      <c r="A53" s="842" t="s">
        <v>215</v>
      </c>
      <c r="B53" s="842"/>
      <c r="C53" s="842"/>
      <c r="D53" s="842"/>
      <c r="E53" s="842"/>
      <c r="F53" s="842"/>
      <c r="G53" s="842"/>
      <c r="H53" s="842"/>
      <c r="L53" s="73"/>
      <c r="M53" s="73"/>
      <c r="N53" s="198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</row>
    <row r="54" spans="1:25" ht="3" hidden="1" customHeight="1" x14ac:dyDescent="0.3">
      <c r="A54" s="376"/>
      <c r="B54" s="403"/>
      <c r="C54" s="404"/>
      <c r="D54" s="404"/>
      <c r="E54" s="404"/>
      <c r="F54" s="404"/>
      <c r="G54" s="404"/>
      <c r="H54" s="404"/>
      <c r="L54" s="73"/>
      <c r="M54" s="73"/>
      <c r="N54" s="198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201"/>
    </row>
    <row r="55" spans="1:25" s="754" customFormat="1" ht="21.95" customHeight="1" x14ac:dyDescent="0.3">
      <c r="A55" s="845" t="s">
        <v>213</v>
      </c>
      <c r="B55" s="845"/>
      <c r="C55" s="845"/>
      <c r="D55" s="845"/>
      <c r="E55" s="845"/>
      <c r="F55" s="845"/>
      <c r="G55" s="845"/>
      <c r="H55" s="845"/>
      <c r="L55" s="82"/>
      <c r="M55" s="82"/>
      <c r="N55" s="755"/>
      <c r="O55" s="756"/>
      <c r="P55" s="756"/>
      <c r="Q55" s="756"/>
      <c r="R55" s="756"/>
      <c r="S55" s="756"/>
      <c r="T55" s="756"/>
      <c r="U55" s="756"/>
      <c r="V55" s="756"/>
      <c r="W55" s="756"/>
      <c r="X55" s="756"/>
      <c r="Y55" s="352"/>
    </row>
    <row r="56" spans="1:25" ht="12" customHeight="1" x14ac:dyDescent="0.3">
      <c r="A56" s="846" t="s">
        <v>195</v>
      </c>
      <c r="B56" s="846"/>
      <c r="C56" s="846"/>
      <c r="D56" s="846"/>
      <c r="E56" s="846"/>
      <c r="F56" s="846"/>
      <c r="G56" s="846"/>
      <c r="H56" s="846"/>
      <c r="L56" s="73"/>
      <c r="M56" s="73"/>
      <c r="N56" s="198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201"/>
    </row>
    <row r="57" spans="1:25" ht="9.9499999999999993" customHeight="1" x14ac:dyDescent="0.3">
      <c r="A57" s="841" t="s">
        <v>211</v>
      </c>
      <c r="B57" s="841"/>
      <c r="C57" s="841"/>
      <c r="D57" s="841"/>
      <c r="E57" s="841"/>
      <c r="F57" s="841"/>
      <c r="G57" s="841"/>
      <c r="H57" s="841"/>
      <c r="L57" s="73"/>
      <c r="M57" s="73"/>
      <c r="N57" s="198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201"/>
    </row>
    <row r="58" spans="1:25" ht="14.25" x14ac:dyDescent="0.3">
      <c r="A58" s="73"/>
      <c r="B58" s="73"/>
      <c r="C58" s="73"/>
      <c r="D58" s="73"/>
      <c r="E58" s="73"/>
      <c r="F58" s="73"/>
      <c r="G58" s="73"/>
      <c r="L58" s="73"/>
      <c r="M58" s="73"/>
      <c r="N58" s="198"/>
      <c r="O58" s="133"/>
      <c r="P58" s="133"/>
      <c r="Q58" s="133"/>
      <c r="R58" s="133"/>
      <c r="S58" s="133"/>
      <c r="T58" s="133"/>
      <c r="U58" s="133"/>
      <c r="V58" s="133"/>
      <c r="W58" s="133"/>
      <c r="X58" s="133"/>
    </row>
    <row r="59" spans="1:25" ht="24.75" customHeight="1" x14ac:dyDescent="0.3">
      <c r="C59" s="73"/>
      <c r="D59" s="73"/>
      <c r="E59" s="198"/>
      <c r="F59" s="201"/>
      <c r="G59" s="201"/>
      <c r="H59" s="201"/>
      <c r="L59" s="73"/>
      <c r="M59" s="73"/>
      <c r="N59" s="198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133"/>
    </row>
    <row r="60" spans="1:25" ht="18.75" customHeight="1" x14ac:dyDescent="0.3">
      <c r="C60" s="73"/>
      <c r="D60" s="73"/>
      <c r="E60" s="198"/>
      <c r="F60" s="201"/>
      <c r="G60" s="201"/>
      <c r="H60" s="201"/>
      <c r="L60" s="73"/>
      <c r="M60" s="73"/>
      <c r="N60" s="198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201"/>
    </row>
    <row r="61" spans="1:25" ht="24.75" customHeight="1" x14ac:dyDescent="0.3">
      <c r="A61" s="547"/>
      <c r="B61" s="547"/>
      <c r="C61" s="547"/>
      <c r="D61" s="547"/>
      <c r="E61" s="547"/>
      <c r="F61" s="547"/>
      <c r="G61" s="547"/>
      <c r="H61" s="547"/>
      <c r="L61" s="73"/>
      <c r="M61" s="73"/>
      <c r="N61" s="198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201"/>
    </row>
    <row r="62" spans="1:25" ht="14.25" x14ac:dyDescent="0.3">
      <c r="A62" s="73"/>
      <c r="B62" s="73"/>
      <c r="C62" s="73"/>
      <c r="D62" s="73"/>
      <c r="E62" s="73"/>
      <c r="F62" s="73"/>
      <c r="G62" s="73"/>
      <c r="L62" s="73"/>
      <c r="M62" s="73"/>
      <c r="N62" s="198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201"/>
    </row>
    <row r="63" spans="1:25" ht="14.25" x14ac:dyDescent="0.3">
      <c r="A63" s="101"/>
      <c r="B63" s="73"/>
      <c r="C63" s="73"/>
      <c r="D63" s="73"/>
      <c r="E63" s="73"/>
      <c r="F63" s="73"/>
      <c r="G63" s="73"/>
      <c r="L63" s="73"/>
      <c r="M63" s="73"/>
      <c r="N63" s="198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199"/>
    </row>
    <row r="64" spans="1:25" ht="14.25" x14ac:dyDescent="0.3">
      <c r="A64" s="101"/>
      <c r="B64" s="73"/>
      <c r="C64" s="73"/>
      <c r="D64" s="73"/>
      <c r="E64" s="73"/>
      <c r="F64" s="73"/>
      <c r="G64" s="73"/>
      <c r="L64" s="73"/>
      <c r="M64" s="73"/>
      <c r="N64" s="198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</row>
    <row r="65" spans="1:25" ht="14.25" x14ac:dyDescent="0.3">
      <c r="A65" s="73"/>
      <c r="B65" s="73"/>
      <c r="C65" s="73"/>
      <c r="D65" s="73"/>
      <c r="E65" s="73"/>
      <c r="F65" s="73"/>
      <c r="G65" s="73"/>
      <c r="L65" s="73"/>
      <c r="M65" s="73"/>
      <c r="N65" s="198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</row>
    <row r="66" spans="1:25" ht="14.25" x14ac:dyDescent="0.3">
      <c r="A66" s="73"/>
      <c r="B66" s="73"/>
      <c r="C66" s="73"/>
      <c r="D66" s="73"/>
      <c r="E66" s="73"/>
      <c r="F66" s="73"/>
      <c r="G66" s="73"/>
      <c r="L66" s="73"/>
      <c r="M66" s="73"/>
      <c r="N66" s="198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99"/>
    </row>
    <row r="67" spans="1:25" ht="14.25" x14ac:dyDescent="0.3">
      <c r="A67" s="73"/>
      <c r="B67" s="73"/>
      <c r="C67" s="73"/>
      <c r="D67" s="73"/>
      <c r="E67" s="73"/>
      <c r="F67" s="73"/>
      <c r="G67" s="73"/>
      <c r="L67" s="73"/>
      <c r="M67" s="73"/>
      <c r="N67" s="198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133"/>
    </row>
    <row r="68" spans="1:25" ht="14.25" x14ac:dyDescent="0.3">
      <c r="A68" s="73"/>
      <c r="B68" s="73"/>
      <c r="C68" s="73"/>
      <c r="D68" s="73"/>
      <c r="E68" s="73"/>
      <c r="F68" s="73"/>
      <c r="G68" s="73"/>
      <c r="L68" s="73"/>
      <c r="M68" s="73"/>
      <c r="N68" s="198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201"/>
    </row>
    <row r="69" spans="1:25" ht="14.25" x14ac:dyDescent="0.3">
      <c r="A69" s="73"/>
      <c r="B69" s="73"/>
      <c r="C69" s="73"/>
      <c r="D69" s="73"/>
      <c r="E69" s="73"/>
      <c r="F69" s="73"/>
      <c r="G69" s="73"/>
      <c r="L69" s="73"/>
      <c r="M69" s="73"/>
      <c r="N69" s="198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</row>
    <row r="70" spans="1:25" ht="14.25" x14ac:dyDescent="0.3">
      <c r="A70" s="73"/>
      <c r="B70" s="73"/>
      <c r="C70" s="73"/>
      <c r="D70" s="73"/>
      <c r="E70" s="73"/>
      <c r="F70" s="73"/>
      <c r="G70" s="73"/>
      <c r="L70" s="73"/>
      <c r="M70" s="73"/>
      <c r="N70" s="198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99"/>
    </row>
    <row r="71" spans="1:25" ht="14.25" x14ac:dyDescent="0.3">
      <c r="A71" s="73"/>
      <c r="B71" s="73"/>
      <c r="C71" s="73"/>
      <c r="D71" s="73"/>
      <c r="E71" s="73"/>
      <c r="F71" s="73"/>
      <c r="G71" s="73"/>
      <c r="L71" s="73"/>
      <c r="M71" s="73"/>
      <c r="N71" s="198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133"/>
    </row>
    <row r="72" spans="1:25" ht="14.25" x14ac:dyDescent="0.3">
      <c r="A72" s="73"/>
      <c r="B72" s="73"/>
      <c r="C72" s="73"/>
      <c r="D72" s="73"/>
      <c r="E72" s="73"/>
      <c r="F72" s="73"/>
      <c r="G72" s="73"/>
      <c r="L72" s="73"/>
      <c r="M72" s="73"/>
      <c r="N72" s="198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201"/>
    </row>
    <row r="73" spans="1:25" ht="14.25" x14ac:dyDescent="0.3">
      <c r="A73" s="73"/>
      <c r="B73" s="73"/>
      <c r="C73" s="73"/>
      <c r="D73" s="73"/>
      <c r="E73" s="73"/>
      <c r="F73" s="73"/>
      <c r="G73" s="73"/>
      <c r="L73" s="73"/>
      <c r="M73" s="73"/>
      <c r="N73" s="198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</row>
    <row r="74" spans="1:25" ht="14.25" x14ac:dyDescent="0.3">
      <c r="A74" s="73"/>
      <c r="B74" s="73"/>
      <c r="C74" s="73"/>
      <c r="D74" s="73"/>
      <c r="E74" s="73"/>
      <c r="F74" s="73"/>
      <c r="G74" s="73"/>
      <c r="L74" s="73"/>
      <c r="M74" s="73"/>
      <c r="N74" s="198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99"/>
    </row>
    <row r="75" spans="1:25" ht="14.25" x14ac:dyDescent="0.3">
      <c r="A75" s="73"/>
      <c r="B75" s="73"/>
      <c r="C75" s="73"/>
      <c r="D75" s="73"/>
      <c r="E75" s="73"/>
      <c r="F75" s="73"/>
      <c r="G75" s="73"/>
      <c r="L75" s="73"/>
      <c r="M75" s="73"/>
      <c r="N75" s="198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</row>
    <row r="76" spans="1:25" ht="14.25" x14ac:dyDescent="0.3">
      <c r="A76" s="73"/>
      <c r="B76" s="73"/>
      <c r="C76" s="73"/>
      <c r="D76" s="73"/>
      <c r="E76" s="73"/>
      <c r="F76" s="73"/>
      <c r="G76" s="73"/>
      <c r="L76" s="73"/>
      <c r="M76" s="73"/>
      <c r="N76" s="198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201"/>
    </row>
    <row r="77" spans="1:25" ht="14.25" x14ac:dyDescent="0.3">
      <c r="A77" s="73"/>
      <c r="B77" s="73"/>
      <c r="C77" s="73"/>
      <c r="D77" s="73"/>
      <c r="E77" s="73"/>
      <c r="F77" s="73"/>
      <c r="G77" s="73"/>
      <c r="L77" s="73"/>
      <c r="M77" s="73"/>
      <c r="N77" s="198"/>
      <c r="O77" s="199"/>
      <c r="P77" s="199"/>
      <c r="Q77" s="199"/>
      <c r="R77" s="199"/>
      <c r="S77" s="199"/>
      <c r="T77" s="199"/>
      <c r="U77" s="199"/>
      <c r="V77" s="199"/>
      <c r="W77" s="199"/>
      <c r="X77" s="199"/>
    </row>
    <row r="78" spans="1:25" ht="14.25" x14ac:dyDescent="0.3">
      <c r="A78" s="73"/>
      <c r="B78" s="73"/>
      <c r="C78" s="73"/>
      <c r="D78" s="73"/>
      <c r="E78" s="73"/>
      <c r="F78" s="73"/>
      <c r="G78" s="73"/>
      <c r="L78" s="73"/>
      <c r="M78" s="73"/>
      <c r="N78" s="198"/>
      <c r="O78" s="133"/>
      <c r="P78" s="133"/>
      <c r="Q78" s="133"/>
      <c r="R78" s="133"/>
      <c r="S78" s="133"/>
      <c r="T78" s="133"/>
      <c r="U78" s="133"/>
      <c r="V78" s="133"/>
      <c r="W78" s="133"/>
      <c r="X78" s="133"/>
    </row>
    <row r="79" spans="1:25" ht="14.25" x14ac:dyDescent="0.3">
      <c r="A79" s="73"/>
      <c r="B79" s="73"/>
      <c r="C79" s="73"/>
      <c r="D79" s="73"/>
      <c r="E79" s="73"/>
      <c r="F79" s="73"/>
      <c r="G79" s="73"/>
      <c r="L79" s="73"/>
      <c r="M79" s="73"/>
      <c r="N79" s="198"/>
      <c r="O79" s="201"/>
      <c r="P79" s="201"/>
      <c r="Q79" s="201"/>
      <c r="R79" s="201"/>
      <c r="S79" s="201"/>
      <c r="T79" s="201"/>
      <c r="U79" s="201"/>
      <c r="V79" s="201"/>
      <c r="W79" s="201"/>
      <c r="X79" s="201"/>
    </row>
    <row r="80" spans="1:25" ht="14.25" x14ac:dyDescent="0.3">
      <c r="A80" s="73"/>
      <c r="B80" s="73"/>
      <c r="C80" s="73"/>
      <c r="D80" s="73"/>
      <c r="E80" s="73"/>
      <c r="F80" s="73"/>
      <c r="G80" s="73"/>
      <c r="L80" s="73"/>
      <c r="M80" s="73"/>
      <c r="N80" s="198"/>
      <c r="O80" s="199"/>
      <c r="P80" s="199"/>
      <c r="Q80" s="199"/>
      <c r="R80" s="199"/>
      <c r="S80" s="199"/>
      <c r="T80" s="199"/>
      <c r="U80" s="199"/>
      <c r="V80" s="199"/>
      <c r="W80" s="199"/>
      <c r="X80" s="199"/>
    </row>
    <row r="81" spans="1:24" ht="14.25" x14ac:dyDescent="0.3">
      <c r="A81" s="73"/>
      <c r="B81" s="73"/>
      <c r="C81" s="73"/>
      <c r="D81" s="73"/>
      <c r="E81" s="73"/>
      <c r="F81" s="73"/>
      <c r="G81" s="73"/>
      <c r="L81" s="73"/>
      <c r="M81" s="73"/>
      <c r="N81" s="198"/>
      <c r="O81" s="199"/>
      <c r="P81" s="199"/>
      <c r="Q81" s="199"/>
      <c r="R81" s="199"/>
      <c r="S81" s="199"/>
      <c r="T81" s="199"/>
      <c r="U81" s="199"/>
      <c r="V81" s="199"/>
      <c r="W81" s="199"/>
      <c r="X81" s="199"/>
    </row>
    <row r="82" spans="1:24" ht="14.25" x14ac:dyDescent="0.3">
      <c r="A82" s="73"/>
      <c r="B82" s="73"/>
      <c r="C82" s="73"/>
      <c r="D82" s="73"/>
      <c r="E82" s="73"/>
      <c r="F82" s="73"/>
      <c r="G82" s="73"/>
      <c r="L82" s="73"/>
      <c r="M82" s="73"/>
      <c r="N82" s="198"/>
      <c r="O82" s="133"/>
      <c r="P82" s="133"/>
      <c r="Q82" s="133"/>
      <c r="R82" s="133"/>
      <c r="S82" s="133"/>
      <c r="T82" s="133"/>
      <c r="U82" s="133"/>
      <c r="V82" s="133"/>
      <c r="W82" s="133"/>
      <c r="X82" s="133"/>
    </row>
    <row r="83" spans="1:24" ht="14.25" x14ac:dyDescent="0.3">
      <c r="A83" s="73"/>
      <c r="B83" s="73"/>
      <c r="C83" s="73"/>
      <c r="D83" s="73"/>
      <c r="E83" s="73"/>
      <c r="F83" s="73"/>
      <c r="G83" s="73"/>
      <c r="L83" s="73"/>
      <c r="M83" s="73"/>
      <c r="N83" s="198"/>
      <c r="O83" s="201"/>
      <c r="P83" s="201"/>
      <c r="Q83" s="201"/>
      <c r="R83" s="201"/>
      <c r="S83" s="201"/>
      <c r="T83" s="201"/>
      <c r="U83" s="201"/>
      <c r="V83" s="201"/>
      <c r="W83" s="201"/>
      <c r="X83" s="201"/>
    </row>
    <row r="84" spans="1:24" ht="14.25" x14ac:dyDescent="0.3">
      <c r="A84" s="73"/>
      <c r="B84" s="73"/>
      <c r="C84" s="73"/>
      <c r="D84" s="73"/>
      <c r="E84" s="73"/>
      <c r="F84" s="73"/>
      <c r="G84" s="73"/>
      <c r="L84" s="73"/>
      <c r="M84" s="73"/>
      <c r="N84" s="198"/>
      <c r="O84" s="199"/>
      <c r="P84" s="199"/>
      <c r="Q84" s="199"/>
      <c r="R84" s="199"/>
      <c r="S84" s="199"/>
      <c r="T84" s="199"/>
      <c r="U84" s="199"/>
      <c r="V84" s="199"/>
      <c r="W84" s="199"/>
      <c r="X84" s="199"/>
    </row>
    <row r="85" spans="1:24" ht="14.25" x14ac:dyDescent="0.3">
      <c r="A85" s="73"/>
      <c r="B85" s="73"/>
      <c r="C85" s="73"/>
      <c r="D85" s="73"/>
      <c r="E85" s="73"/>
      <c r="F85" s="73"/>
      <c r="G85" s="73"/>
      <c r="L85" s="73"/>
      <c r="M85" s="73"/>
      <c r="N85" s="198"/>
      <c r="O85" s="199"/>
      <c r="P85" s="199"/>
      <c r="Q85" s="199"/>
      <c r="R85" s="199"/>
      <c r="S85" s="199"/>
      <c r="T85" s="199"/>
      <c r="U85" s="199"/>
      <c r="V85" s="199"/>
      <c r="W85" s="199"/>
      <c r="X85" s="199"/>
    </row>
    <row r="86" spans="1:24" ht="14.25" x14ac:dyDescent="0.3">
      <c r="A86" s="73"/>
      <c r="B86" s="73"/>
      <c r="C86" s="73"/>
      <c r="D86" s="73"/>
      <c r="E86" s="73"/>
      <c r="F86" s="73"/>
      <c r="G86" s="73"/>
      <c r="L86" s="73"/>
      <c r="M86" s="73"/>
      <c r="N86" s="198"/>
      <c r="O86" s="133"/>
      <c r="P86" s="133"/>
      <c r="Q86" s="133"/>
      <c r="R86" s="133"/>
      <c r="S86" s="133"/>
      <c r="T86" s="133"/>
      <c r="U86" s="133"/>
      <c r="V86" s="133"/>
      <c r="W86" s="133"/>
      <c r="X86" s="133"/>
    </row>
    <row r="87" spans="1:24" ht="14.25" x14ac:dyDescent="0.3">
      <c r="A87" s="73"/>
      <c r="B87" s="73"/>
      <c r="C87" s="73"/>
      <c r="D87" s="73"/>
      <c r="E87" s="73"/>
      <c r="F87" s="73"/>
      <c r="G87" s="73"/>
      <c r="L87" s="73"/>
      <c r="M87" s="73"/>
      <c r="N87" s="198"/>
      <c r="O87" s="201"/>
      <c r="P87" s="201"/>
      <c r="Q87" s="201"/>
      <c r="R87" s="201"/>
      <c r="S87" s="201"/>
      <c r="T87" s="201"/>
      <c r="U87" s="201"/>
      <c r="V87" s="201"/>
      <c r="W87" s="201"/>
      <c r="X87" s="201"/>
    </row>
    <row r="88" spans="1:24" ht="14.25" x14ac:dyDescent="0.3">
      <c r="A88" s="73"/>
      <c r="B88" s="73"/>
      <c r="C88" s="73"/>
      <c r="D88" s="73"/>
      <c r="E88" s="73"/>
      <c r="F88" s="73"/>
      <c r="G88" s="73"/>
      <c r="L88" s="73"/>
      <c r="M88" s="73"/>
      <c r="N88" s="198"/>
      <c r="O88" s="199"/>
      <c r="P88" s="199"/>
      <c r="Q88" s="199"/>
      <c r="R88" s="199"/>
      <c r="S88" s="199"/>
      <c r="T88" s="199"/>
      <c r="U88" s="199"/>
      <c r="V88" s="199"/>
      <c r="W88" s="199"/>
      <c r="X88" s="199"/>
    </row>
    <row r="89" spans="1:24" ht="14.25" x14ac:dyDescent="0.3">
      <c r="A89" s="73"/>
      <c r="B89" s="73"/>
      <c r="C89" s="73"/>
      <c r="D89" s="73"/>
      <c r="E89" s="73"/>
      <c r="F89" s="73"/>
      <c r="G89" s="73"/>
      <c r="L89" s="73"/>
      <c r="M89" s="73"/>
      <c r="N89" s="198"/>
      <c r="O89" s="199"/>
      <c r="P89" s="199"/>
      <c r="Q89" s="199"/>
      <c r="R89" s="199"/>
      <c r="S89" s="199"/>
      <c r="T89" s="199"/>
      <c r="U89" s="199"/>
      <c r="V89" s="199"/>
      <c r="W89" s="199"/>
      <c r="X89" s="199"/>
    </row>
    <row r="90" spans="1:24" ht="14.25" x14ac:dyDescent="0.3">
      <c r="A90" s="73"/>
      <c r="B90" s="73"/>
      <c r="C90" s="73"/>
      <c r="D90" s="73"/>
      <c r="E90" s="73"/>
      <c r="F90" s="73"/>
      <c r="G90" s="73"/>
      <c r="L90" s="73"/>
      <c r="M90" s="73"/>
      <c r="N90" s="198"/>
      <c r="O90" s="133"/>
      <c r="P90" s="133"/>
      <c r="Q90" s="133"/>
      <c r="R90" s="133"/>
      <c r="S90" s="133"/>
      <c r="T90" s="133"/>
      <c r="U90" s="133"/>
      <c r="V90" s="133"/>
      <c r="W90" s="133"/>
      <c r="X90" s="133"/>
    </row>
    <row r="91" spans="1:24" ht="14.25" x14ac:dyDescent="0.3">
      <c r="A91" s="73"/>
      <c r="B91" s="73"/>
      <c r="C91" s="73"/>
      <c r="D91" s="73"/>
      <c r="E91" s="73"/>
      <c r="F91" s="73"/>
      <c r="G91" s="73"/>
      <c r="L91" s="73"/>
      <c r="M91" s="73"/>
      <c r="N91" s="198"/>
      <c r="O91" s="201"/>
      <c r="P91" s="201"/>
      <c r="Q91" s="201"/>
      <c r="R91" s="201"/>
      <c r="S91" s="201"/>
      <c r="T91" s="201"/>
      <c r="U91" s="201"/>
      <c r="V91" s="201"/>
      <c r="W91" s="201"/>
      <c r="X91" s="201"/>
    </row>
    <row r="92" spans="1:24" ht="14.25" x14ac:dyDescent="0.3">
      <c r="A92" s="73"/>
      <c r="B92" s="73"/>
      <c r="C92" s="73"/>
      <c r="D92" s="73"/>
      <c r="E92" s="73"/>
      <c r="F92" s="73"/>
      <c r="G92" s="73"/>
      <c r="L92" s="73"/>
      <c r="M92" s="73"/>
      <c r="N92" s="198"/>
      <c r="O92" s="199"/>
      <c r="P92" s="199"/>
      <c r="Q92" s="199"/>
      <c r="R92" s="199"/>
      <c r="S92" s="199"/>
      <c r="T92" s="199"/>
      <c r="U92" s="199"/>
      <c r="V92" s="199"/>
      <c r="W92" s="199"/>
      <c r="X92" s="199"/>
    </row>
    <row r="93" spans="1:24" ht="14.25" x14ac:dyDescent="0.3">
      <c r="A93" s="73"/>
      <c r="B93" s="73"/>
      <c r="C93" s="73"/>
      <c r="D93" s="73"/>
      <c r="E93" s="73"/>
      <c r="F93" s="73"/>
      <c r="G93" s="73"/>
      <c r="L93" s="73"/>
      <c r="M93" s="73"/>
      <c r="N93" s="198"/>
      <c r="O93" s="199"/>
      <c r="P93" s="199"/>
      <c r="Q93" s="199"/>
      <c r="R93" s="199"/>
      <c r="S93" s="199"/>
      <c r="T93" s="199"/>
      <c r="U93" s="199"/>
      <c r="V93" s="199"/>
      <c r="W93" s="199"/>
      <c r="X93" s="199"/>
    </row>
    <row r="94" spans="1:24" ht="14.25" x14ac:dyDescent="0.3">
      <c r="A94" s="73"/>
      <c r="B94" s="73"/>
      <c r="C94" s="73"/>
      <c r="D94" s="73"/>
      <c r="E94" s="73"/>
      <c r="F94" s="73"/>
      <c r="G94" s="73"/>
      <c r="L94" s="73"/>
      <c r="M94" s="73"/>
      <c r="N94" s="198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1:24" ht="14.25" x14ac:dyDescent="0.3">
      <c r="A95" s="73"/>
      <c r="B95" s="73"/>
      <c r="C95" s="73"/>
      <c r="D95" s="73"/>
      <c r="E95" s="73"/>
      <c r="F95" s="73"/>
      <c r="G95" s="73"/>
      <c r="L95" s="73"/>
      <c r="M95" s="73"/>
      <c r="N95" s="198"/>
      <c r="O95" s="201"/>
      <c r="P95" s="201"/>
      <c r="Q95" s="201"/>
      <c r="R95" s="201"/>
      <c r="S95" s="201"/>
      <c r="T95" s="201"/>
      <c r="U95" s="201"/>
      <c r="V95" s="201"/>
      <c r="W95" s="201"/>
      <c r="X95" s="201"/>
    </row>
    <row r="96" spans="1:24" ht="14.25" x14ac:dyDescent="0.3">
      <c r="A96" s="73"/>
      <c r="B96" s="73"/>
      <c r="C96" s="73"/>
      <c r="D96" s="73"/>
      <c r="E96" s="73"/>
      <c r="F96" s="73"/>
      <c r="G96" s="73"/>
      <c r="L96" s="73"/>
      <c r="M96" s="73"/>
      <c r="N96" s="198"/>
      <c r="O96" s="199"/>
      <c r="P96" s="199"/>
      <c r="Q96" s="199"/>
      <c r="R96" s="199"/>
      <c r="S96" s="199"/>
      <c r="T96" s="199"/>
      <c r="U96" s="199"/>
      <c r="V96" s="199"/>
      <c r="W96" s="199"/>
      <c r="X96" s="199"/>
    </row>
    <row r="97" spans="1:24" ht="14.25" x14ac:dyDescent="0.3">
      <c r="B97" s="73"/>
      <c r="C97" s="73"/>
      <c r="D97" s="73"/>
      <c r="E97" s="73"/>
      <c r="F97" s="73"/>
      <c r="G97" s="73"/>
      <c r="L97" s="73"/>
      <c r="M97" s="73"/>
      <c r="N97" s="198"/>
      <c r="O97" s="199"/>
      <c r="P97" s="199"/>
      <c r="Q97" s="199"/>
      <c r="R97" s="199"/>
      <c r="S97" s="199"/>
      <c r="T97" s="199"/>
      <c r="U97" s="199"/>
      <c r="V97" s="199"/>
      <c r="W97" s="199"/>
      <c r="X97" s="199"/>
    </row>
    <row r="98" spans="1:24" ht="14.25" x14ac:dyDescent="0.3">
      <c r="A98" s="73"/>
      <c r="B98" s="73"/>
      <c r="C98" s="73"/>
      <c r="D98" s="73"/>
      <c r="E98" s="73"/>
      <c r="F98" s="73"/>
      <c r="G98" s="73"/>
      <c r="L98" s="73"/>
      <c r="M98" s="73"/>
      <c r="N98" s="198"/>
      <c r="O98" s="133"/>
      <c r="P98" s="133"/>
      <c r="Q98" s="133"/>
      <c r="R98" s="133"/>
      <c r="S98" s="133"/>
      <c r="T98" s="133"/>
      <c r="U98" s="133"/>
      <c r="V98" s="133"/>
      <c r="W98" s="133"/>
      <c r="X98" s="133"/>
    </row>
    <row r="99" spans="1:24" ht="14.25" x14ac:dyDescent="0.3">
      <c r="B99" s="73"/>
      <c r="C99" s="73"/>
      <c r="D99" s="73"/>
      <c r="E99" s="73"/>
      <c r="F99" s="73"/>
      <c r="G99" s="73"/>
      <c r="L99" s="73"/>
      <c r="M99" s="73"/>
      <c r="N99" s="198"/>
      <c r="O99" s="201"/>
      <c r="P99" s="201"/>
      <c r="Q99" s="201"/>
      <c r="R99" s="201"/>
      <c r="S99" s="201"/>
      <c r="T99" s="201"/>
      <c r="U99" s="201"/>
      <c r="V99" s="201"/>
      <c r="W99" s="201"/>
      <c r="X99" s="201"/>
    </row>
    <row r="100" spans="1:24" ht="14.25" x14ac:dyDescent="0.3">
      <c r="L100" s="73"/>
      <c r="M100" s="73"/>
      <c r="N100" s="198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</row>
    <row r="101" spans="1:24" ht="14.25" x14ac:dyDescent="0.3">
      <c r="L101" s="73"/>
      <c r="M101" s="73"/>
      <c r="N101" s="198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</row>
    <row r="102" spans="1:24" ht="14.25" x14ac:dyDescent="0.3">
      <c r="L102" s="73"/>
      <c r="M102" s="73"/>
      <c r="N102" s="198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</row>
    <row r="103" spans="1:24" ht="14.25" x14ac:dyDescent="0.3">
      <c r="A103" s="73"/>
      <c r="B103" s="73"/>
      <c r="C103" s="73"/>
      <c r="D103" s="73"/>
      <c r="E103" s="73"/>
      <c r="F103" s="73"/>
      <c r="G103" s="73"/>
      <c r="L103" s="73"/>
      <c r="M103" s="73"/>
      <c r="N103" s="198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</row>
    <row r="104" spans="1:24" ht="14.25" x14ac:dyDescent="0.3">
      <c r="A104" s="73"/>
      <c r="B104" s="73"/>
      <c r="C104" s="73"/>
      <c r="D104" s="73"/>
      <c r="E104" s="73"/>
      <c r="F104" s="73"/>
      <c r="G104" s="73"/>
      <c r="L104" s="73"/>
      <c r="M104" s="73"/>
      <c r="N104" s="198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</row>
    <row r="105" spans="1:24" ht="14.25" x14ac:dyDescent="0.3">
      <c r="A105" s="73"/>
      <c r="B105" s="73"/>
      <c r="C105" s="73"/>
      <c r="D105" s="73"/>
      <c r="E105" s="73"/>
      <c r="F105" s="73"/>
      <c r="G105" s="73"/>
      <c r="L105" s="73"/>
      <c r="M105" s="73"/>
      <c r="N105" s="198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</row>
    <row r="106" spans="1:24" ht="14.25" x14ac:dyDescent="0.3">
      <c r="A106" s="73"/>
      <c r="B106" s="73"/>
      <c r="C106" s="73"/>
      <c r="D106" s="73"/>
      <c r="E106" s="73"/>
      <c r="F106" s="73"/>
      <c r="G106" s="73"/>
      <c r="L106" s="73"/>
      <c r="M106" s="73"/>
      <c r="N106" s="198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</row>
    <row r="107" spans="1:24" ht="14.25" x14ac:dyDescent="0.3">
      <c r="A107" s="73"/>
      <c r="B107" s="73"/>
      <c r="C107" s="73"/>
      <c r="D107" s="73"/>
      <c r="E107" s="73"/>
      <c r="F107" s="73"/>
      <c r="G107" s="73"/>
      <c r="L107" s="73"/>
      <c r="M107" s="73"/>
      <c r="N107" s="198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</row>
    <row r="108" spans="1:24" ht="14.25" x14ac:dyDescent="0.3">
      <c r="L108" s="73"/>
      <c r="M108" s="73"/>
      <c r="N108" s="198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</row>
    <row r="109" spans="1:24" ht="14.25" x14ac:dyDescent="0.3">
      <c r="A109" s="73"/>
      <c r="B109" s="73"/>
      <c r="C109" s="73"/>
      <c r="D109" s="73"/>
      <c r="E109" s="73"/>
      <c r="F109" s="73"/>
      <c r="G109" s="73"/>
      <c r="L109" s="73"/>
      <c r="M109" s="73"/>
      <c r="N109" s="198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</row>
    <row r="110" spans="1:24" ht="14.25" x14ac:dyDescent="0.3">
      <c r="A110" s="73"/>
      <c r="B110" s="73"/>
      <c r="C110" s="73"/>
      <c r="D110" s="73"/>
      <c r="E110" s="73"/>
      <c r="F110" s="73"/>
      <c r="G110" s="73"/>
      <c r="L110" s="73"/>
      <c r="M110" s="73"/>
      <c r="N110" s="198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</row>
    <row r="111" spans="1:24" ht="14.25" x14ac:dyDescent="0.3">
      <c r="A111" s="73"/>
      <c r="B111" s="73"/>
      <c r="C111" s="73"/>
      <c r="D111" s="73"/>
      <c r="E111" s="73"/>
      <c r="F111" s="73"/>
      <c r="G111" s="73"/>
      <c r="L111" s="73"/>
      <c r="M111" s="73"/>
      <c r="N111" s="198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</row>
    <row r="112" spans="1:24" ht="14.25" x14ac:dyDescent="0.3">
      <c r="A112" s="73"/>
      <c r="B112" s="73"/>
      <c r="C112" s="73"/>
      <c r="D112" s="73"/>
      <c r="E112" s="73"/>
      <c r="F112" s="73"/>
      <c r="G112" s="73"/>
      <c r="L112" s="73"/>
      <c r="M112" s="73"/>
      <c r="N112" s="198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</row>
    <row r="113" spans="1:24" ht="14.25" x14ac:dyDescent="0.3">
      <c r="A113" s="73"/>
      <c r="B113" s="73"/>
      <c r="C113" s="73"/>
      <c r="D113" s="73"/>
      <c r="E113" s="73"/>
      <c r="F113" s="73"/>
      <c r="G113" s="73"/>
      <c r="L113" s="73"/>
      <c r="M113" s="73"/>
      <c r="N113" s="198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</row>
    <row r="114" spans="1:24" ht="14.25" x14ac:dyDescent="0.3">
      <c r="A114" s="73"/>
      <c r="B114" s="73"/>
      <c r="C114" s="73"/>
      <c r="D114" s="73"/>
      <c r="E114" s="73"/>
      <c r="F114" s="73"/>
      <c r="G114" s="73"/>
      <c r="L114" s="73"/>
      <c r="M114" s="73"/>
      <c r="N114" s="198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</row>
    <row r="115" spans="1:24" ht="14.25" x14ac:dyDescent="0.3">
      <c r="A115" s="73"/>
      <c r="B115" s="73"/>
      <c r="C115" s="73"/>
      <c r="D115" s="73"/>
      <c r="E115" s="73"/>
      <c r="F115" s="73"/>
      <c r="G115" s="73"/>
      <c r="L115" s="73"/>
      <c r="M115" s="73"/>
      <c r="N115" s="198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</row>
    <row r="116" spans="1:24" ht="14.25" x14ac:dyDescent="0.3">
      <c r="A116" s="73"/>
      <c r="B116" s="73"/>
      <c r="C116" s="73"/>
      <c r="D116" s="73"/>
      <c r="E116" s="73"/>
      <c r="F116" s="73"/>
      <c r="G116" s="73"/>
      <c r="L116" s="73"/>
      <c r="M116" s="73"/>
      <c r="N116" s="198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</row>
    <row r="117" spans="1:24" ht="14.25" x14ac:dyDescent="0.3">
      <c r="A117" s="73"/>
      <c r="B117" s="73"/>
      <c r="C117" s="73"/>
      <c r="D117" s="73"/>
      <c r="E117" s="73"/>
      <c r="F117" s="73"/>
      <c r="G117" s="73"/>
      <c r="L117" s="73"/>
      <c r="M117" s="73"/>
      <c r="N117" s="198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</row>
    <row r="118" spans="1:24" ht="14.25" x14ac:dyDescent="0.3">
      <c r="A118" s="73"/>
      <c r="B118" s="73"/>
      <c r="C118" s="73"/>
      <c r="D118" s="73"/>
      <c r="E118" s="73"/>
      <c r="F118" s="73"/>
      <c r="G118" s="73"/>
      <c r="L118" s="73"/>
      <c r="M118" s="73"/>
      <c r="N118" s="198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</row>
    <row r="119" spans="1:24" ht="14.25" x14ac:dyDescent="0.3">
      <c r="A119" s="73"/>
      <c r="B119" s="73"/>
      <c r="C119" s="73"/>
      <c r="D119" s="73"/>
      <c r="E119" s="73"/>
      <c r="F119" s="73"/>
      <c r="G119" s="73"/>
      <c r="L119" s="73"/>
      <c r="M119" s="73"/>
      <c r="N119" s="198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</row>
    <row r="120" spans="1:24" ht="14.25" x14ac:dyDescent="0.3">
      <c r="A120" s="73"/>
      <c r="B120" s="73"/>
      <c r="C120" s="73"/>
      <c r="D120" s="73"/>
      <c r="E120" s="73"/>
      <c r="F120" s="73"/>
      <c r="G120" s="73"/>
      <c r="L120" s="73"/>
      <c r="M120" s="73"/>
      <c r="N120" s="198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</row>
    <row r="121" spans="1:24" ht="14.25" x14ac:dyDescent="0.3">
      <c r="A121" s="73"/>
      <c r="B121" s="73"/>
      <c r="C121" s="73"/>
      <c r="D121" s="73"/>
      <c r="E121" s="73"/>
      <c r="F121" s="73"/>
      <c r="G121" s="73"/>
      <c r="L121" s="73"/>
      <c r="M121" s="73"/>
      <c r="N121" s="198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</row>
    <row r="122" spans="1:24" ht="14.25" x14ac:dyDescent="0.3">
      <c r="A122" s="73"/>
      <c r="B122" s="73"/>
      <c r="C122" s="73"/>
      <c r="D122" s="73"/>
      <c r="E122" s="73"/>
      <c r="F122" s="73"/>
      <c r="G122" s="73"/>
      <c r="L122" s="73"/>
      <c r="M122" s="73"/>
      <c r="N122" s="198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</row>
    <row r="123" spans="1:24" ht="14.25" x14ac:dyDescent="0.3">
      <c r="A123" s="73"/>
      <c r="B123" s="73"/>
      <c r="C123" s="73"/>
      <c r="D123" s="73"/>
      <c r="E123" s="73"/>
      <c r="F123" s="73"/>
      <c r="G123" s="73"/>
      <c r="L123" s="73"/>
      <c r="M123" s="73"/>
      <c r="N123" s="198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</row>
    <row r="124" spans="1:24" ht="14.25" x14ac:dyDescent="0.3">
      <c r="A124" s="73"/>
      <c r="B124" s="73"/>
      <c r="C124" s="73"/>
      <c r="D124" s="73"/>
      <c r="E124" s="73"/>
      <c r="F124" s="73"/>
      <c r="G124" s="73"/>
      <c r="L124" s="73"/>
      <c r="M124" s="73"/>
      <c r="N124" s="198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</row>
    <row r="125" spans="1:24" ht="14.25" x14ac:dyDescent="0.3">
      <c r="A125" s="73"/>
      <c r="B125" s="73"/>
      <c r="C125" s="73"/>
      <c r="D125" s="73"/>
      <c r="E125" s="73"/>
      <c r="F125" s="73"/>
      <c r="G125" s="73"/>
      <c r="L125" s="73"/>
      <c r="M125" s="73"/>
      <c r="N125" s="198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</row>
    <row r="126" spans="1:24" ht="14.25" x14ac:dyDescent="0.3">
      <c r="A126" s="73"/>
      <c r="B126" s="73"/>
      <c r="C126" s="73"/>
      <c r="D126" s="73"/>
      <c r="E126" s="73"/>
      <c r="F126" s="73"/>
      <c r="G126" s="73"/>
      <c r="L126" s="73"/>
      <c r="M126" s="73"/>
      <c r="N126" s="198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</row>
    <row r="127" spans="1:24" ht="14.25" x14ac:dyDescent="0.3">
      <c r="A127" s="73"/>
      <c r="B127" s="73"/>
      <c r="C127" s="73"/>
      <c r="D127" s="73"/>
      <c r="E127" s="73"/>
      <c r="F127" s="73"/>
      <c r="G127" s="73"/>
      <c r="L127" s="73"/>
      <c r="M127" s="73"/>
      <c r="N127" s="198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</row>
    <row r="128" spans="1:24" ht="14.25" x14ac:dyDescent="0.3">
      <c r="A128" s="73"/>
      <c r="B128" s="73"/>
      <c r="C128" s="73"/>
      <c r="D128" s="73"/>
      <c r="E128" s="73"/>
      <c r="F128" s="73"/>
      <c r="G128" s="73"/>
      <c r="L128" s="73"/>
      <c r="M128" s="73"/>
      <c r="N128" s="198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</row>
    <row r="129" spans="1:24" ht="14.25" x14ac:dyDescent="0.3">
      <c r="A129" s="73"/>
      <c r="B129" s="73"/>
      <c r="C129" s="73"/>
      <c r="D129" s="73"/>
      <c r="E129" s="73"/>
      <c r="F129" s="73"/>
      <c r="G129" s="73"/>
      <c r="L129" s="73"/>
      <c r="M129" s="73"/>
      <c r="N129" s="198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5:H55"/>
    <mergeCell ref="A56:H56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zoomScaleNormal="100" workbookViewId="0">
      <selection activeCell="K5" sqref="K5"/>
    </sheetView>
  </sheetViews>
  <sheetFormatPr defaultColWidth="8" defaultRowHeight="13.5" x14ac:dyDescent="0.25"/>
  <cols>
    <col min="1" max="1" width="5.875" style="72" customWidth="1"/>
    <col min="2" max="2" width="56" style="72" customWidth="1"/>
    <col min="3" max="3" width="7.5" style="72" customWidth="1"/>
    <col min="4" max="4" width="6.375" style="72" customWidth="1"/>
    <col min="5" max="5" width="5.5" style="72" customWidth="1"/>
    <col min="6" max="6" width="6.75" style="72" customWidth="1"/>
    <col min="7" max="7" width="7" style="72" customWidth="1"/>
    <col min="8" max="8" width="4.125" style="72" customWidth="1"/>
    <col min="9" max="12" width="8.5" style="72" customWidth="1"/>
    <col min="13" max="16384" width="8" style="72"/>
  </cols>
  <sheetData>
    <row r="1" spans="1:23" s="39" customFormat="1" ht="17.25" x14ac:dyDescent="0.3">
      <c r="A1" s="62" t="s">
        <v>76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3" s="39" customFormat="1" ht="34.5" customHeight="1" x14ac:dyDescent="0.3">
      <c r="A2" s="817" t="s">
        <v>146</v>
      </c>
      <c r="B2" s="817"/>
      <c r="C2" s="817"/>
      <c r="D2" s="817"/>
      <c r="E2" s="817"/>
      <c r="F2" s="356"/>
      <c r="G2" s="356"/>
      <c r="H2" s="54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3" ht="2.25" customHeight="1" x14ac:dyDescent="0.3">
      <c r="A3" s="71"/>
      <c r="B3" s="71"/>
      <c r="C3" s="71"/>
      <c r="D3" s="71"/>
      <c r="E3" s="71"/>
      <c r="F3" s="77"/>
      <c r="G3" s="77"/>
      <c r="H3" s="54"/>
    </row>
    <row r="4" spans="1:23" s="73" customFormat="1" ht="18.75" thickBot="1" x14ac:dyDescent="0.35">
      <c r="A4" s="469" t="s">
        <v>236</v>
      </c>
      <c r="C4" s="71"/>
      <c r="D4" s="71"/>
      <c r="E4" s="44" t="s">
        <v>277</v>
      </c>
      <c r="F4" s="71"/>
      <c r="H4" s="54"/>
      <c r="N4" s="196"/>
      <c r="O4" s="197"/>
      <c r="P4" s="197"/>
      <c r="Q4" s="197"/>
      <c r="R4" s="197"/>
      <c r="S4" s="197"/>
      <c r="T4" s="197"/>
      <c r="U4" s="197"/>
      <c r="V4" s="197"/>
    </row>
    <row r="5" spans="1:23" s="73" customFormat="1" ht="1.5" customHeight="1" x14ac:dyDescent="0.3">
      <c r="A5" s="427"/>
      <c r="B5" s="427"/>
      <c r="C5" s="428"/>
      <c r="D5" s="308"/>
      <c r="E5" s="308"/>
      <c r="N5" s="198"/>
      <c r="O5" s="199"/>
      <c r="P5" s="199"/>
      <c r="Q5" s="199"/>
      <c r="R5" s="199"/>
      <c r="S5" s="199"/>
      <c r="T5" s="199"/>
      <c r="U5" s="199"/>
      <c r="V5" s="199"/>
    </row>
    <row r="6" spans="1:23" s="82" customFormat="1" ht="14.25" customHeight="1" x14ac:dyDescent="0.3">
      <c r="A6" s="442"/>
      <c r="B6" s="442"/>
      <c r="C6" s="848" t="s">
        <v>142</v>
      </c>
      <c r="D6" s="851" t="s">
        <v>145</v>
      </c>
      <c r="E6" s="851"/>
      <c r="F6" s="73"/>
      <c r="G6" s="73"/>
      <c r="H6" s="73"/>
      <c r="M6" s="351"/>
      <c r="N6" s="352"/>
      <c r="O6" s="352"/>
      <c r="P6" s="352"/>
      <c r="Q6" s="352"/>
      <c r="R6" s="352"/>
      <c r="S6" s="352"/>
      <c r="T6" s="352"/>
      <c r="U6" s="352"/>
    </row>
    <row r="7" spans="1:23" s="73" customFormat="1" ht="16.5" customHeight="1" x14ac:dyDescent="0.3">
      <c r="A7" s="430"/>
      <c r="B7" s="430"/>
      <c r="C7" s="848"/>
      <c r="D7" s="849" t="s">
        <v>143</v>
      </c>
      <c r="E7" s="850" t="s">
        <v>144</v>
      </c>
      <c r="M7" s="200"/>
      <c r="N7" s="201"/>
      <c r="O7" s="201"/>
      <c r="P7" s="201"/>
      <c r="Q7" s="201"/>
      <c r="R7" s="201"/>
      <c r="S7" s="201"/>
      <c r="T7" s="201"/>
      <c r="U7" s="201"/>
    </row>
    <row r="8" spans="1:23" s="73" customFormat="1" ht="96.75" customHeight="1" x14ac:dyDescent="0.3">
      <c r="A8" s="443"/>
      <c r="B8" s="443"/>
      <c r="C8" s="848"/>
      <c r="D8" s="849"/>
      <c r="E8" s="850"/>
      <c r="M8" s="198"/>
      <c r="N8" s="199"/>
      <c r="O8" s="199"/>
      <c r="P8" s="199"/>
      <c r="Q8" s="199"/>
      <c r="R8" s="199"/>
      <c r="S8" s="199"/>
      <c r="T8" s="199"/>
      <c r="U8" s="199"/>
    </row>
    <row r="9" spans="1:23" s="73" customFormat="1" ht="0.75" customHeight="1" thickBot="1" x14ac:dyDescent="0.35">
      <c r="A9" s="439"/>
      <c r="B9" s="439"/>
      <c r="C9" s="440"/>
      <c r="D9" s="309"/>
      <c r="E9" s="309"/>
      <c r="M9" s="198"/>
      <c r="N9" s="199"/>
      <c r="O9" s="199"/>
      <c r="P9" s="199"/>
      <c r="Q9" s="199"/>
      <c r="R9" s="199"/>
      <c r="S9" s="199"/>
      <c r="T9" s="199"/>
      <c r="U9" s="199"/>
    </row>
    <row r="10" spans="1:23" s="73" customFormat="1" ht="2.1" customHeight="1" x14ac:dyDescent="0.3">
      <c r="A10" s="314"/>
      <c r="B10" s="315"/>
      <c r="C10" s="95"/>
      <c r="D10" s="95"/>
      <c r="E10" s="358"/>
      <c r="M10" s="145"/>
      <c r="N10" s="133"/>
      <c r="O10" s="133"/>
      <c r="P10" s="133"/>
      <c r="Q10" s="133"/>
      <c r="R10" s="133"/>
      <c r="S10" s="133"/>
      <c r="T10" s="133"/>
      <c r="U10" s="133"/>
    </row>
    <row r="11" spans="1:23" s="73" customFormat="1" ht="13.5" customHeight="1" x14ac:dyDescent="0.3">
      <c r="B11" s="316" t="s">
        <v>5</v>
      </c>
      <c r="C11" s="209">
        <v>2930</v>
      </c>
      <c r="D11" s="210">
        <v>20.867486338797814</v>
      </c>
      <c r="E11" s="359">
        <v>18.545081967213115</v>
      </c>
      <c r="M11" s="200"/>
      <c r="N11" s="201"/>
      <c r="O11" s="201"/>
      <c r="P11" s="201"/>
      <c r="Q11" s="201"/>
      <c r="R11" s="201"/>
      <c r="S11" s="201"/>
      <c r="T11" s="201"/>
      <c r="U11" s="201"/>
    </row>
    <row r="12" spans="1:23" s="73" customFormat="1" ht="2.1" customHeight="1" x14ac:dyDescent="0.3">
      <c r="B12" s="317"/>
      <c r="C12" s="96"/>
      <c r="D12" s="100"/>
      <c r="E12" s="360"/>
      <c r="M12" s="198"/>
      <c r="N12" s="199"/>
      <c r="O12" s="199"/>
      <c r="P12" s="199"/>
      <c r="Q12" s="199"/>
      <c r="R12" s="199"/>
      <c r="S12" s="199"/>
      <c r="T12" s="199"/>
      <c r="U12" s="199"/>
    </row>
    <row r="13" spans="1:23" s="73" customFormat="1" ht="15" customHeight="1" x14ac:dyDescent="0.3">
      <c r="A13" s="835" t="s">
        <v>176</v>
      </c>
      <c r="B13" s="555" t="s">
        <v>178</v>
      </c>
      <c r="C13" s="556" t="s">
        <v>278</v>
      </c>
      <c r="D13" s="554" t="s">
        <v>279</v>
      </c>
      <c r="E13" s="572" t="s">
        <v>279</v>
      </c>
      <c r="M13" s="198"/>
      <c r="N13" s="199"/>
      <c r="O13" s="199"/>
      <c r="P13" s="199"/>
      <c r="Q13" s="199"/>
      <c r="R13" s="199"/>
      <c r="S13" s="199"/>
      <c r="T13" s="199"/>
      <c r="U13" s="199"/>
    </row>
    <row r="14" spans="1:23" s="73" customFormat="1" ht="15" customHeight="1" x14ac:dyDescent="0.3">
      <c r="A14" s="835"/>
      <c r="B14" s="555" t="s">
        <v>179</v>
      </c>
      <c r="C14" s="556" t="s">
        <v>278</v>
      </c>
      <c r="D14" s="554" t="s">
        <v>278</v>
      </c>
      <c r="E14" s="572" t="s">
        <v>278</v>
      </c>
      <c r="M14" s="198"/>
      <c r="N14" s="133"/>
      <c r="O14" s="133"/>
      <c r="P14" s="133"/>
      <c r="Q14" s="133"/>
      <c r="R14" s="133"/>
      <c r="S14" s="133"/>
      <c r="T14" s="133"/>
      <c r="U14" s="133"/>
    </row>
    <row r="15" spans="1:23" s="73" customFormat="1" ht="15" customHeight="1" x14ac:dyDescent="0.3">
      <c r="A15" s="835"/>
      <c r="B15" s="555" t="s">
        <v>180</v>
      </c>
      <c r="C15" s="556">
        <v>30</v>
      </c>
      <c r="D15" s="554">
        <v>66.666666666666657</v>
      </c>
      <c r="E15" s="572">
        <v>16.666666666666664</v>
      </c>
      <c r="M15" s="198"/>
      <c r="N15" s="201"/>
      <c r="O15" s="201"/>
      <c r="P15" s="201"/>
      <c r="Q15" s="201"/>
      <c r="R15" s="201"/>
      <c r="S15" s="201"/>
      <c r="T15" s="201"/>
      <c r="U15" s="201"/>
    </row>
    <row r="16" spans="1:23" s="73" customFormat="1" ht="15" customHeight="1" x14ac:dyDescent="0.3">
      <c r="A16" s="835"/>
      <c r="B16" s="555" t="s">
        <v>181</v>
      </c>
      <c r="C16" s="556" t="s">
        <v>278</v>
      </c>
      <c r="D16" s="554" t="s">
        <v>278</v>
      </c>
      <c r="E16" s="572" t="s">
        <v>278</v>
      </c>
      <c r="M16" s="198"/>
      <c r="N16" s="199"/>
      <c r="O16" s="199"/>
      <c r="P16" s="199"/>
      <c r="Q16" s="199"/>
      <c r="R16" s="199"/>
      <c r="S16" s="199"/>
      <c r="T16" s="199"/>
      <c r="U16" s="199"/>
    </row>
    <row r="17" spans="1:21" s="73" customFormat="1" ht="15" customHeight="1" x14ac:dyDescent="0.3">
      <c r="A17" s="835"/>
      <c r="B17" s="555" t="s">
        <v>182</v>
      </c>
      <c r="C17" s="556" t="s">
        <v>278</v>
      </c>
      <c r="D17" s="554" t="s">
        <v>278</v>
      </c>
      <c r="E17" s="572" t="s">
        <v>278</v>
      </c>
      <c r="M17" s="198"/>
      <c r="N17" s="199"/>
      <c r="O17" s="199"/>
      <c r="P17" s="199"/>
      <c r="Q17" s="199"/>
      <c r="R17" s="199"/>
      <c r="S17" s="199"/>
      <c r="T17" s="199"/>
      <c r="U17" s="199"/>
    </row>
    <row r="18" spans="1:21" s="73" customFormat="1" ht="15" customHeight="1" x14ac:dyDescent="0.3">
      <c r="A18" s="835"/>
      <c r="B18" s="555" t="s">
        <v>183</v>
      </c>
      <c r="C18" s="556">
        <v>60</v>
      </c>
      <c r="D18" s="554">
        <v>32.727272727272727</v>
      </c>
      <c r="E18" s="572">
        <v>18.181818181818183</v>
      </c>
      <c r="M18" s="198"/>
      <c r="N18" s="133"/>
      <c r="O18" s="133"/>
      <c r="P18" s="133"/>
      <c r="Q18" s="133"/>
      <c r="R18" s="133"/>
      <c r="S18" s="133"/>
      <c r="T18" s="133"/>
      <c r="U18" s="133"/>
    </row>
    <row r="19" spans="1:21" s="73" customFormat="1" ht="15" customHeight="1" x14ac:dyDescent="0.3">
      <c r="A19" s="835"/>
      <c r="B19" s="555" t="s">
        <v>95</v>
      </c>
      <c r="C19" s="556" t="s">
        <v>278</v>
      </c>
      <c r="D19" s="554" t="s">
        <v>278</v>
      </c>
      <c r="E19" s="572" t="s">
        <v>278</v>
      </c>
      <c r="M19" s="198"/>
      <c r="N19" s="201"/>
      <c r="O19" s="201"/>
      <c r="P19" s="201"/>
      <c r="Q19" s="201"/>
      <c r="R19" s="201"/>
      <c r="S19" s="201"/>
      <c r="T19" s="201"/>
      <c r="U19" s="201"/>
    </row>
    <row r="20" spans="1:21" s="73" customFormat="1" ht="15" customHeight="1" x14ac:dyDescent="0.3">
      <c r="A20" s="835"/>
      <c r="B20" s="555" t="s">
        <v>184</v>
      </c>
      <c r="C20" s="556">
        <v>50</v>
      </c>
      <c r="D20" s="554">
        <v>22.916666666666664</v>
      </c>
      <c r="E20" s="572">
        <v>18.75</v>
      </c>
      <c r="M20" s="198"/>
      <c r="N20" s="201"/>
      <c r="O20" s="201"/>
      <c r="P20" s="201"/>
      <c r="Q20" s="201"/>
      <c r="R20" s="201"/>
      <c r="S20" s="201"/>
      <c r="T20" s="201"/>
      <c r="U20" s="201"/>
    </row>
    <row r="21" spans="1:21" s="73" customFormat="1" ht="15" customHeight="1" x14ac:dyDescent="0.3">
      <c r="A21" s="835"/>
      <c r="B21" s="555" t="s">
        <v>185</v>
      </c>
      <c r="C21" s="556">
        <v>150</v>
      </c>
      <c r="D21" s="554">
        <v>82.467532467532465</v>
      </c>
      <c r="E21" s="572">
        <v>24.025974025974026</v>
      </c>
      <c r="M21" s="198"/>
      <c r="N21" s="133"/>
      <c r="O21" s="133"/>
      <c r="P21" s="133"/>
      <c r="Q21" s="133"/>
      <c r="R21" s="133"/>
      <c r="S21" s="133"/>
      <c r="T21" s="133"/>
      <c r="U21" s="133"/>
    </row>
    <row r="22" spans="1:21" s="73" customFormat="1" ht="15" customHeight="1" x14ac:dyDescent="0.3">
      <c r="A22" s="835"/>
      <c r="B22" s="555" t="s">
        <v>186</v>
      </c>
      <c r="C22" s="556">
        <v>20</v>
      </c>
      <c r="D22" s="554">
        <v>80</v>
      </c>
      <c r="E22" s="572">
        <v>0</v>
      </c>
      <c r="M22" s="198"/>
      <c r="N22" s="134"/>
      <c r="O22" s="134"/>
      <c r="P22" s="134"/>
      <c r="Q22" s="134"/>
      <c r="R22" s="134"/>
      <c r="S22" s="134"/>
      <c r="T22" s="134"/>
      <c r="U22" s="134"/>
    </row>
    <row r="23" spans="1:21" s="73" customFormat="1" ht="15" customHeight="1" x14ac:dyDescent="0.3">
      <c r="A23" s="835"/>
      <c r="B23" s="555" t="s">
        <v>187</v>
      </c>
      <c r="C23" s="556">
        <v>30</v>
      </c>
      <c r="D23" s="554">
        <v>28.571428571428569</v>
      </c>
      <c r="E23" s="572">
        <v>7.1428571428571423</v>
      </c>
      <c r="M23" s="198"/>
      <c r="N23" s="199"/>
      <c r="O23" s="199"/>
      <c r="P23" s="199"/>
      <c r="Q23" s="199"/>
      <c r="R23" s="199"/>
      <c r="S23" s="199"/>
      <c r="T23" s="199"/>
      <c r="U23" s="199"/>
    </row>
    <row r="24" spans="1:21" s="73" customFormat="1" ht="15" customHeight="1" x14ac:dyDescent="0.3">
      <c r="A24" s="835"/>
      <c r="B24" s="555" t="s">
        <v>188</v>
      </c>
      <c r="C24" s="556">
        <v>50</v>
      </c>
      <c r="D24" s="554">
        <v>58.695652173913047</v>
      </c>
      <c r="E24" s="572">
        <v>6.5217391304347823</v>
      </c>
      <c r="M24" s="198"/>
      <c r="N24" s="201"/>
      <c r="O24" s="201"/>
      <c r="P24" s="201"/>
      <c r="Q24" s="201"/>
      <c r="R24" s="201"/>
      <c r="S24" s="201"/>
      <c r="T24" s="201"/>
      <c r="U24" s="201"/>
    </row>
    <row r="25" spans="1:21" s="73" customFormat="1" ht="15" customHeight="1" x14ac:dyDescent="0.3">
      <c r="A25" s="836"/>
      <c r="B25" s="559" t="s">
        <v>96</v>
      </c>
      <c r="C25" s="560">
        <v>100</v>
      </c>
      <c r="D25" s="562">
        <v>37.5</v>
      </c>
      <c r="E25" s="573">
        <v>45.833333333333329</v>
      </c>
      <c r="M25" s="198"/>
      <c r="N25" s="199"/>
      <c r="O25" s="199"/>
      <c r="P25" s="199"/>
      <c r="Q25" s="199"/>
      <c r="R25" s="199"/>
      <c r="S25" s="199"/>
      <c r="T25" s="199"/>
      <c r="U25" s="199"/>
    </row>
    <row r="26" spans="1:21" s="73" customFormat="1" ht="15" customHeight="1" x14ac:dyDescent="0.3">
      <c r="A26" s="835" t="s">
        <v>85</v>
      </c>
      <c r="B26" s="564" t="s">
        <v>97</v>
      </c>
      <c r="C26" s="565">
        <v>80</v>
      </c>
      <c r="D26" s="567">
        <v>32.894736842105267</v>
      </c>
      <c r="E26" s="574">
        <v>5.2631578947368416</v>
      </c>
      <c r="M26" s="198"/>
      <c r="N26" s="199"/>
      <c r="O26" s="199"/>
      <c r="P26" s="199"/>
      <c r="Q26" s="199"/>
      <c r="R26" s="199"/>
      <c r="S26" s="199"/>
      <c r="T26" s="199"/>
      <c r="U26" s="199"/>
    </row>
    <row r="27" spans="1:21" s="73" customFormat="1" ht="15" customHeight="1" x14ac:dyDescent="0.3">
      <c r="A27" s="835"/>
      <c r="B27" s="555" t="s">
        <v>189</v>
      </c>
      <c r="C27" s="556">
        <v>170</v>
      </c>
      <c r="D27" s="554">
        <v>21.637426900584796</v>
      </c>
      <c r="E27" s="572">
        <v>22.222222222222221</v>
      </c>
      <c r="M27" s="198"/>
      <c r="N27" s="199"/>
      <c r="O27" s="199"/>
      <c r="P27" s="199"/>
      <c r="Q27" s="199"/>
      <c r="R27" s="199"/>
      <c r="S27" s="199"/>
      <c r="T27" s="199"/>
      <c r="U27" s="199"/>
    </row>
    <row r="28" spans="1:21" s="73" customFormat="1" ht="15" customHeight="1" x14ac:dyDescent="0.3">
      <c r="A28" s="835"/>
      <c r="B28" s="555" t="s">
        <v>190</v>
      </c>
      <c r="C28" s="556">
        <v>20</v>
      </c>
      <c r="D28" s="554">
        <v>33.333333333333329</v>
      </c>
      <c r="E28" s="572">
        <v>41.666666666666671</v>
      </c>
      <c r="M28" s="198"/>
      <c r="N28" s="133"/>
      <c r="O28" s="133"/>
      <c r="P28" s="133"/>
      <c r="Q28" s="133"/>
      <c r="R28" s="133"/>
      <c r="S28" s="133"/>
      <c r="T28" s="133"/>
      <c r="U28" s="133"/>
    </row>
    <row r="29" spans="1:21" s="73" customFormat="1" ht="15" customHeight="1" x14ac:dyDescent="0.3">
      <c r="A29" s="835"/>
      <c r="B29" s="555" t="s">
        <v>98</v>
      </c>
      <c r="C29" s="556">
        <v>60</v>
      </c>
      <c r="D29" s="554">
        <v>26.315789473684209</v>
      </c>
      <c r="E29" s="572">
        <v>15.789473684210526</v>
      </c>
      <c r="M29" s="198"/>
      <c r="N29" s="201"/>
      <c r="O29" s="201"/>
      <c r="P29" s="201"/>
      <c r="Q29" s="201"/>
      <c r="R29" s="201"/>
      <c r="S29" s="201"/>
      <c r="T29" s="201"/>
      <c r="U29" s="201"/>
    </row>
    <row r="30" spans="1:21" s="97" customFormat="1" ht="15" customHeight="1" x14ac:dyDescent="0.3">
      <c r="A30" s="835"/>
      <c r="B30" s="555" t="s">
        <v>99</v>
      </c>
      <c r="C30" s="556">
        <v>140</v>
      </c>
      <c r="D30" s="554">
        <v>28.87323943661972</v>
      </c>
      <c r="E30" s="572">
        <v>8.4507042253521121</v>
      </c>
      <c r="F30" s="73"/>
      <c r="G30" s="73"/>
      <c r="H30" s="73"/>
      <c r="I30" s="73"/>
      <c r="J30" s="73"/>
      <c r="K30" s="73"/>
      <c r="L30" s="73"/>
      <c r="M30" s="198"/>
      <c r="N30" s="199"/>
      <c r="O30" s="199"/>
      <c r="P30" s="199"/>
      <c r="Q30" s="199"/>
      <c r="R30" s="199"/>
      <c r="S30" s="199"/>
      <c r="T30" s="199"/>
      <c r="U30" s="199"/>
    </row>
    <row r="31" spans="1:21" s="97" customFormat="1" ht="15" customHeight="1" x14ac:dyDescent="0.3">
      <c r="A31" s="835"/>
      <c r="B31" s="555" t="s">
        <v>100</v>
      </c>
      <c r="C31" s="556">
        <v>170</v>
      </c>
      <c r="D31" s="554">
        <v>29.341317365269461</v>
      </c>
      <c r="E31" s="572">
        <v>49.101796407185624</v>
      </c>
      <c r="F31" s="73"/>
      <c r="G31" s="73"/>
      <c r="H31" s="73"/>
      <c r="I31" s="73"/>
      <c r="J31" s="73"/>
      <c r="K31" s="73"/>
      <c r="L31" s="73"/>
      <c r="M31" s="198"/>
      <c r="N31" s="199"/>
      <c r="O31" s="199"/>
      <c r="P31" s="199"/>
      <c r="Q31" s="199"/>
      <c r="R31" s="199"/>
      <c r="S31" s="199"/>
      <c r="T31" s="199"/>
      <c r="U31" s="199"/>
    </row>
    <row r="32" spans="1:21" s="97" customFormat="1" ht="15" customHeight="1" x14ac:dyDescent="0.3">
      <c r="A32" s="835"/>
      <c r="B32" s="555" t="s">
        <v>101</v>
      </c>
      <c r="C32" s="556">
        <v>60</v>
      </c>
      <c r="D32" s="554">
        <v>11.475409836065573</v>
      </c>
      <c r="E32" s="572">
        <v>3.278688524590164</v>
      </c>
      <c r="F32" s="73"/>
      <c r="G32" s="73"/>
      <c r="H32" s="73"/>
      <c r="I32" s="73"/>
      <c r="J32" s="73"/>
      <c r="K32" s="73"/>
      <c r="L32" s="73"/>
      <c r="M32" s="198"/>
      <c r="N32" s="133"/>
      <c r="O32" s="133"/>
      <c r="P32" s="133"/>
      <c r="Q32" s="133"/>
      <c r="R32" s="133"/>
      <c r="S32" s="133"/>
      <c r="T32" s="133"/>
      <c r="U32" s="133"/>
    </row>
    <row r="33" spans="1:255" s="73" customFormat="1" ht="15" customHeight="1" x14ac:dyDescent="0.3">
      <c r="A33" s="835"/>
      <c r="B33" s="555" t="s">
        <v>102</v>
      </c>
      <c r="C33" s="556" t="s">
        <v>278</v>
      </c>
      <c r="D33" s="554" t="s">
        <v>278</v>
      </c>
      <c r="E33" s="572" t="s">
        <v>278</v>
      </c>
      <c r="M33" s="198"/>
      <c r="N33" s="201"/>
      <c r="O33" s="201"/>
      <c r="P33" s="201"/>
      <c r="Q33" s="201"/>
      <c r="R33" s="201"/>
      <c r="S33" s="201"/>
      <c r="T33" s="201"/>
      <c r="U33" s="201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</row>
    <row r="34" spans="1:255" s="73" customFormat="1" ht="15" customHeight="1" x14ac:dyDescent="0.3">
      <c r="A34" s="835"/>
      <c r="B34" s="555" t="s">
        <v>103</v>
      </c>
      <c r="C34" s="556" t="s">
        <v>278</v>
      </c>
      <c r="D34" s="554" t="s">
        <v>278</v>
      </c>
      <c r="E34" s="572" t="s">
        <v>278</v>
      </c>
      <c r="M34" s="198"/>
      <c r="N34" s="199"/>
      <c r="O34" s="199"/>
      <c r="P34" s="199"/>
      <c r="Q34" s="199"/>
      <c r="R34" s="199"/>
      <c r="S34" s="199"/>
      <c r="T34" s="199"/>
      <c r="U34" s="199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</row>
    <row r="35" spans="1:255" s="97" customFormat="1" ht="15" customHeight="1" x14ac:dyDescent="0.3">
      <c r="A35" s="836"/>
      <c r="B35" s="559" t="s">
        <v>104</v>
      </c>
      <c r="C35" s="560" t="s">
        <v>278</v>
      </c>
      <c r="D35" s="562" t="s">
        <v>278</v>
      </c>
      <c r="E35" s="573" t="s">
        <v>278</v>
      </c>
      <c r="F35" s="73"/>
      <c r="G35" s="73"/>
      <c r="H35" s="73"/>
      <c r="I35" s="73"/>
      <c r="J35" s="73"/>
      <c r="K35" s="73"/>
      <c r="L35" s="73"/>
      <c r="M35" s="198"/>
      <c r="N35" s="199"/>
      <c r="O35" s="199"/>
      <c r="P35" s="199"/>
      <c r="Q35" s="199"/>
      <c r="R35" s="199"/>
      <c r="S35" s="199"/>
      <c r="T35" s="199"/>
      <c r="U35" s="1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</row>
    <row r="36" spans="1:255" s="97" customFormat="1" ht="15" customHeight="1" x14ac:dyDescent="0.3">
      <c r="A36" s="835" t="s">
        <v>87</v>
      </c>
      <c r="B36" s="555" t="s">
        <v>105</v>
      </c>
      <c r="C36" s="556">
        <v>280</v>
      </c>
      <c r="D36" s="554">
        <v>13.261648745519713</v>
      </c>
      <c r="E36" s="572">
        <v>34.408602150537639</v>
      </c>
      <c r="F36" s="73"/>
      <c r="G36" s="73"/>
      <c r="H36" s="73"/>
      <c r="I36" s="73"/>
      <c r="J36" s="73"/>
      <c r="K36" s="73"/>
      <c r="L36" s="73"/>
      <c r="M36" s="198"/>
      <c r="N36" s="133"/>
      <c r="O36" s="133"/>
      <c r="P36" s="133"/>
      <c r="Q36" s="133"/>
      <c r="R36" s="133"/>
      <c r="S36" s="133"/>
      <c r="T36" s="133"/>
      <c r="U36" s="133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</row>
    <row r="37" spans="1:255" s="97" customFormat="1" ht="15" customHeight="1" x14ac:dyDescent="0.3">
      <c r="A37" s="835"/>
      <c r="B37" s="555" t="s">
        <v>106</v>
      </c>
      <c r="C37" s="556">
        <v>60</v>
      </c>
      <c r="D37" s="554">
        <v>12.727272727272727</v>
      </c>
      <c r="E37" s="572">
        <v>36.363636363636367</v>
      </c>
      <c r="F37" s="73"/>
      <c r="G37" s="73"/>
      <c r="H37" s="73"/>
      <c r="I37" s="73"/>
      <c r="J37" s="73"/>
      <c r="K37" s="73"/>
      <c r="L37" s="73"/>
      <c r="M37" s="198"/>
      <c r="N37" s="201"/>
      <c r="O37" s="201"/>
      <c r="P37" s="201"/>
      <c r="Q37" s="201"/>
      <c r="R37" s="201"/>
      <c r="S37" s="201"/>
      <c r="T37" s="201"/>
      <c r="U37" s="201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</row>
    <row r="38" spans="1:255" s="73" customFormat="1" ht="15" customHeight="1" x14ac:dyDescent="0.3">
      <c r="A38" s="835"/>
      <c r="B38" s="569" t="s">
        <v>107</v>
      </c>
      <c r="C38" s="556" t="s">
        <v>278</v>
      </c>
      <c r="D38" s="554" t="s">
        <v>278</v>
      </c>
      <c r="E38" s="572" t="s">
        <v>278</v>
      </c>
      <c r="M38" s="198"/>
      <c r="N38" s="199"/>
      <c r="O38" s="199"/>
      <c r="P38" s="199"/>
      <c r="Q38" s="199"/>
      <c r="R38" s="199"/>
      <c r="S38" s="199"/>
      <c r="T38" s="199"/>
      <c r="U38" s="199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</row>
    <row r="39" spans="1:255" s="97" customFormat="1" ht="15" customHeight="1" x14ac:dyDescent="0.3">
      <c r="A39" s="835"/>
      <c r="B39" s="555" t="s">
        <v>118</v>
      </c>
      <c r="C39" s="556">
        <v>290</v>
      </c>
      <c r="D39" s="554">
        <v>8.6206896551724146</v>
      </c>
      <c r="E39" s="572">
        <v>7.931034482758621</v>
      </c>
      <c r="F39" s="73"/>
      <c r="G39" s="73"/>
      <c r="H39" s="73"/>
      <c r="I39" s="73"/>
      <c r="J39" s="73"/>
      <c r="K39" s="73"/>
      <c r="L39" s="73"/>
      <c r="M39" s="198"/>
      <c r="N39" s="134"/>
      <c r="O39" s="134"/>
      <c r="P39" s="134"/>
      <c r="Q39" s="134"/>
      <c r="R39" s="134"/>
      <c r="S39" s="134"/>
      <c r="T39" s="134"/>
      <c r="U39" s="134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</row>
    <row r="40" spans="1:255" s="97" customFormat="1" ht="15" customHeight="1" x14ac:dyDescent="0.3">
      <c r="A40" s="835"/>
      <c r="B40" s="555" t="s">
        <v>108</v>
      </c>
      <c r="C40" s="556">
        <v>210</v>
      </c>
      <c r="D40" s="554">
        <v>10.476190476190476</v>
      </c>
      <c r="E40" s="572">
        <v>10.952380952380953</v>
      </c>
      <c r="F40" s="73"/>
      <c r="G40" s="73"/>
      <c r="H40" s="73"/>
      <c r="I40" s="73"/>
      <c r="J40" s="73"/>
      <c r="K40" s="73"/>
      <c r="L40" s="73"/>
      <c r="M40" s="198"/>
      <c r="N40" s="201"/>
      <c r="O40" s="201"/>
      <c r="P40" s="201"/>
      <c r="Q40" s="201"/>
      <c r="R40" s="201"/>
      <c r="S40" s="201"/>
      <c r="T40" s="201"/>
      <c r="U40" s="201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</row>
    <row r="41" spans="1:255" s="97" customFormat="1" ht="15" customHeight="1" x14ac:dyDescent="0.3">
      <c r="A41" s="835"/>
      <c r="B41" s="555" t="s">
        <v>109</v>
      </c>
      <c r="C41" s="556">
        <v>20</v>
      </c>
      <c r="D41" s="554">
        <v>5</v>
      </c>
      <c r="E41" s="572">
        <v>0</v>
      </c>
      <c r="F41" s="73"/>
      <c r="G41" s="73"/>
      <c r="H41" s="73"/>
      <c r="I41" s="73"/>
      <c r="J41" s="73"/>
      <c r="K41" s="73"/>
      <c r="L41" s="73"/>
      <c r="M41" s="198"/>
      <c r="N41" s="199"/>
      <c r="O41" s="199"/>
      <c r="P41" s="199"/>
      <c r="Q41" s="199"/>
      <c r="R41" s="199"/>
      <c r="S41" s="199"/>
      <c r="T41" s="199"/>
      <c r="U41" s="1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</row>
    <row r="42" spans="1:255" s="97" customFormat="1" ht="15" customHeight="1" x14ac:dyDescent="0.3">
      <c r="A42" s="835"/>
      <c r="B42" s="555" t="s">
        <v>110</v>
      </c>
      <c r="C42" s="556">
        <v>30</v>
      </c>
      <c r="D42" s="554">
        <v>0</v>
      </c>
      <c r="E42" s="572">
        <v>23.52941176470588</v>
      </c>
      <c r="F42" s="73"/>
      <c r="G42" s="73"/>
      <c r="H42" s="73"/>
      <c r="I42" s="73"/>
      <c r="J42" s="73"/>
      <c r="K42" s="73"/>
      <c r="L42" s="73"/>
      <c r="M42" s="198"/>
      <c r="N42" s="201"/>
      <c r="O42" s="201"/>
      <c r="P42" s="201"/>
      <c r="Q42" s="201"/>
      <c r="R42" s="201"/>
      <c r="S42" s="201"/>
      <c r="T42" s="201"/>
      <c r="U42" s="201"/>
    </row>
    <row r="43" spans="1:255" s="97" customFormat="1" ht="15" customHeight="1" x14ac:dyDescent="0.3">
      <c r="A43" s="835"/>
      <c r="B43" s="555" t="s">
        <v>191</v>
      </c>
      <c r="C43" s="556">
        <v>20</v>
      </c>
      <c r="D43" s="554">
        <v>4.1666666666666661</v>
      </c>
      <c r="E43" s="572">
        <v>8.3333333333333321</v>
      </c>
      <c r="F43" s="73"/>
      <c r="G43" s="73"/>
      <c r="H43" s="73"/>
      <c r="I43" s="73"/>
      <c r="J43" s="73"/>
      <c r="K43" s="73"/>
      <c r="L43" s="73"/>
      <c r="M43" s="198"/>
      <c r="N43" s="199"/>
      <c r="O43" s="199"/>
      <c r="P43" s="199"/>
      <c r="Q43" s="199"/>
      <c r="R43" s="199"/>
      <c r="S43" s="199"/>
      <c r="T43" s="199"/>
      <c r="U43" s="199"/>
    </row>
    <row r="44" spans="1:255" s="73" customFormat="1" ht="15" customHeight="1" x14ac:dyDescent="0.3">
      <c r="A44" s="835"/>
      <c r="B44" s="555" t="s">
        <v>111</v>
      </c>
      <c r="C44" s="556">
        <v>260</v>
      </c>
      <c r="D44" s="554">
        <v>12.062256809338521</v>
      </c>
      <c r="E44" s="572">
        <v>14.007782101167315</v>
      </c>
      <c r="M44" s="198"/>
      <c r="N44" s="199"/>
      <c r="O44" s="199"/>
      <c r="P44" s="199"/>
      <c r="Q44" s="199"/>
      <c r="R44" s="199"/>
      <c r="S44" s="199"/>
      <c r="T44" s="199"/>
      <c r="U44" s="199"/>
    </row>
    <row r="45" spans="1:255" s="73" customFormat="1" ht="15" customHeight="1" x14ac:dyDescent="0.3">
      <c r="A45" s="836"/>
      <c r="B45" s="555" t="s">
        <v>112</v>
      </c>
      <c r="C45" s="556">
        <v>60</v>
      </c>
      <c r="D45" s="554">
        <v>0</v>
      </c>
      <c r="E45" s="572">
        <v>49.180327868852459</v>
      </c>
      <c r="N45" s="199"/>
      <c r="O45" s="199"/>
      <c r="P45" s="199"/>
      <c r="Q45" s="199"/>
      <c r="R45" s="199"/>
      <c r="S45" s="199"/>
      <c r="T45" s="199"/>
      <c r="U45" s="199"/>
    </row>
    <row r="46" spans="1:255" s="73" customFormat="1" ht="15" customHeight="1" x14ac:dyDescent="0.3">
      <c r="A46" s="838" t="s">
        <v>90</v>
      </c>
      <c r="B46" s="564" t="s">
        <v>113</v>
      </c>
      <c r="C46" s="565">
        <v>20</v>
      </c>
      <c r="D46" s="567">
        <v>0</v>
      </c>
      <c r="E46" s="574">
        <v>0</v>
      </c>
      <c r="M46" s="198"/>
      <c r="N46" s="133"/>
      <c r="O46" s="133"/>
      <c r="P46" s="133"/>
      <c r="Q46" s="133"/>
      <c r="R46" s="133"/>
      <c r="S46" s="133"/>
      <c r="T46" s="133"/>
      <c r="U46" s="133"/>
    </row>
    <row r="47" spans="1:255" s="97" customFormat="1" ht="15" customHeight="1" x14ac:dyDescent="0.3">
      <c r="A47" s="839"/>
      <c r="B47" s="555" t="s">
        <v>114</v>
      </c>
      <c r="C47" s="556">
        <v>100</v>
      </c>
      <c r="D47" s="554">
        <v>6.3157894736842106</v>
      </c>
      <c r="E47" s="572">
        <v>6.3157894736842106</v>
      </c>
      <c r="F47" s="73"/>
      <c r="G47" s="73"/>
      <c r="H47" s="73"/>
      <c r="I47" s="73"/>
      <c r="J47" s="73"/>
      <c r="K47" s="73"/>
      <c r="L47" s="73"/>
      <c r="M47" s="198"/>
      <c r="N47" s="201"/>
      <c r="O47" s="201"/>
      <c r="P47" s="201"/>
      <c r="Q47" s="201"/>
      <c r="R47" s="201"/>
      <c r="S47" s="201"/>
      <c r="T47" s="201"/>
      <c r="U47" s="201"/>
    </row>
    <row r="48" spans="1:255" s="97" customFormat="1" ht="15" customHeight="1" x14ac:dyDescent="0.3">
      <c r="A48" s="839"/>
      <c r="B48" s="555" t="s">
        <v>115</v>
      </c>
      <c r="C48" s="556" t="s">
        <v>278</v>
      </c>
      <c r="D48" s="554" t="s">
        <v>278</v>
      </c>
      <c r="E48" s="572" t="s">
        <v>278</v>
      </c>
      <c r="F48" s="73"/>
      <c r="G48" s="73"/>
      <c r="H48" s="73"/>
      <c r="I48" s="73"/>
      <c r="J48" s="73"/>
      <c r="K48" s="73"/>
      <c r="L48" s="73"/>
      <c r="M48" s="198"/>
      <c r="N48" s="199"/>
      <c r="O48" s="199"/>
      <c r="P48" s="199"/>
      <c r="Q48" s="199"/>
      <c r="R48" s="199"/>
      <c r="S48" s="199"/>
      <c r="T48" s="199"/>
      <c r="U48" s="199"/>
    </row>
    <row r="49" spans="1:22" s="73" customFormat="1" ht="15" customHeight="1" x14ac:dyDescent="0.3">
      <c r="A49" s="839"/>
      <c r="B49" s="569" t="s">
        <v>116</v>
      </c>
      <c r="C49" s="556">
        <v>200</v>
      </c>
      <c r="D49" s="554">
        <v>3.9215686274509802</v>
      </c>
      <c r="E49" s="572">
        <v>0.49019607843137253</v>
      </c>
      <c r="M49" s="198"/>
      <c r="N49" s="199"/>
      <c r="O49" s="199"/>
      <c r="P49" s="199"/>
      <c r="Q49" s="199"/>
      <c r="R49" s="199"/>
      <c r="S49" s="199"/>
      <c r="T49" s="199"/>
      <c r="U49" s="199"/>
    </row>
    <row r="50" spans="1:22" s="73" customFormat="1" ht="15" customHeight="1" x14ac:dyDescent="0.3">
      <c r="A50" s="839"/>
      <c r="B50" s="555" t="s">
        <v>117</v>
      </c>
      <c r="C50" s="556">
        <v>110</v>
      </c>
      <c r="D50" s="554">
        <v>2.6315789473684208</v>
      </c>
      <c r="E50" s="572">
        <v>14.912280701754385</v>
      </c>
      <c r="M50" s="198"/>
      <c r="N50" s="199"/>
      <c r="O50" s="199"/>
      <c r="P50" s="199"/>
      <c r="Q50" s="199"/>
      <c r="R50" s="199"/>
      <c r="S50" s="199"/>
      <c r="T50" s="199"/>
      <c r="U50" s="199"/>
    </row>
    <row r="51" spans="1:22" ht="2.1" customHeight="1" thickBot="1" x14ac:dyDescent="0.35">
      <c r="A51" s="310"/>
      <c r="B51" s="318"/>
      <c r="C51" s="117"/>
      <c r="D51" s="117"/>
      <c r="E51" s="361"/>
      <c r="F51" s="73"/>
      <c r="G51" s="73"/>
      <c r="M51" s="198"/>
      <c r="N51" s="199"/>
      <c r="O51" s="199"/>
      <c r="P51" s="199"/>
      <c r="Q51" s="199"/>
      <c r="R51" s="199"/>
      <c r="S51" s="199"/>
      <c r="T51" s="199"/>
      <c r="U51" s="199"/>
    </row>
    <row r="52" spans="1:22" ht="2.1" customHeight="1" x14ac:dyDescent="0.3">
      <c r="A52" s="73"/>
      <c r="B52" s="73"/>
      <c r="C52" s="73"/>
      <c r="D52" s="73"/>
      <c r="E52" s="73"/>
      <c r="F52" s="73"/>
      <c r="G52" s="73"/>
      <c r="M52" s="135"/>
      <c r="N52" s="133"/>
      <c r="O52" s="133"/>
      <c r="P52" s="133"/>
      <c r="Q52" s="133"/>
      <c r="R52" s="133"/>
      <c r="S52" s="133"/>
      <c r="T52" s="133"/>
      <c r="U52" s="133"/>
    </row>
    <row r="53" spans="1:22" ht="12" customHeight="1" x14ac:dyDescent="0.3">
      <c r="A53" s="842" t="s">
        <v>214</v>
      </c>
      <c r="B53" s="842"/>
      <c r="C53" s="842"/>
      <c r="D53" s="842"/>
      <c r="E53" s="842"/>
      <c r="F53" s="73"/>
      <c r="G53" s="73"/>
      <c r="H53" s="350"/>
      <c r="N53" s="200"/>
      <c r="O53" s="201"/>
      <c r="P53" s="201"/>
      <c r="Q53" s="201"/>
      <c r="R53" s="201"/>
      <c r="S53" s="201"/>
      <c r="T53" s="201"/>
      <c r="U53" s="201"/>
      <c r="V53" s="201"/>
    </row>
    <row r="54" spans="1:22" s="486" customFormat="1" ht="28.5" customHeight="1" x14ac:dyDescent="0.3">
      <c r="A54" s="847" t="s">
        <v>213</v>
      </c>
      <c r="B54" s="847"/>
      <c r="C54" s="847"/>
      <c r="D54" s="847"/>
      <c r="E54" s="847"/>
      <c r="F54" s="580"/>
      <c r="G54" s="580"/>
      <c r="H54" s="485"/>
      <c r="N54" s="487"/>
      <c r="O54" s="488"/>
      <c r="P54" s="488"/>
      <c r="Q54" s="488"/>
      <c r="R54" s="489"/>
      <c r="S54" s="489"/>
      <c r="T54" s="489"/>
      <c r="U54" s="488"/>
      <c r="V54" s="488"/>
    </row>
    <row r="55" spans="1:22" ht="14.25" x14ac:dyDescent="0.3">
      <c r="A55" s="833" t="s">
        <v>211</v>
      </c>
      <c r="B55" s="833"/>
      <c r="C55" s="833"/>
      <c r="D55" s="833"/>
      <c r="E55" s="833"/>
      <c r="F55" s="753"/>
      <c r="G55" s="753"/>
      <c r="H55" s="73"/>
      <c r="N55" s="200"/>
      <c r="O55" s="201"/>
      <c r="P55" s="201"/>
      <c r="Q55" s="201"/>
      <c r="R55" s="201"/>
      <c r="S55" s="201"/>
      <c r="T55" s="201"/>
      <c r="U55" s="201"/>
      <c r="V55" s="201"/>
    </row>
    <row r="56" spans="1:22" ht="14.25" x14ac:dyDescent="0.3">
      <c r="A56" s="73"/>
      <c r="B56" s="73"/>
      <c r="C56" s="73"/>
      <c r="D56" s="73"/>
      <c r="E56" s="73"/>
      <c r="F56" s="73"/>
      <c r="G56" s="73"/>
      <c r="M56" s="145"/>
      <c r="N56" s="133"/>
      <c r="O56" s="133"/>
      <c r="P56" s="133"/>
      <c r="Q56" s="133"/>
      <c r="R56" s="133"/>
      <c r="S56" s="133"/>
      <c r="T56" s="133"/>
      <c r="U56" s="133"/>
    </row>
    <row r="57" spans="1:22" ht="14.25" x14ac:dyDescent="0.3">
      <c r="A57" s="73"/>
      <c r="B57" s="73"/>
      <c r="C57" s="73"/>
      <c r="D57" s="73"/>
      <c r="E57" s="73"/>
      <c r="F57" s="73"/>
      <c r="G57" s="73"/>
      <c r="N57" s="135"/>
      <c r="O57" s="133"/>
      <c r="P57" s="133"/>
      <c r="Q57" s="133"/>
      <c r="R57" s="133"/>
      <c r="S57" s="133"/>
      <c r="T57" s="133"/>
      <c r="U57" s="133"/>
      <c r="V57" s="133"/>
    </row>
    <row r="58" spans="1:22" ht="14.25" x14ac:dyDescent="0.3">
      <c r="A58" s="73"/>
      <c r="B58" s="73"/>
      <c r="C58" s="73"/>
      <c r="D58" s="73"/>
      <c r="E58" s="73"/>
      <c r="F58" s="73"/>
      <c r="G58" s="73"/>
      <c r="N58" s="135"/>
      <c r="O58" s="133"/>
      <c r="P58" s="133"/>
      <c r="Q58" s="133"/>
      <c r="R58" s="133"/>
      <c r="S58" s="133"/>
      <c r="T58" s="133"/>
      <c r="U58" s="133"/>
      <c r="V58" s="133"/>
    </row>
    <row r="59" spans="1:22" ht="14.25" x14ac:dyDescent="0.3">
      <c r="A59" s="73"/>
      <c r="B59" s="73"/>
      <c r="C59" s="73"/>
      <c r="D59" s="73"/>
      <c r="E59" s="73"/>
      <c r="F59" s="73"/>
      <c r="G59" s="73"/>
      <c r="N59" s="200"/>
      <c r="O59" s="201"/>
      <c r="P59" s="201"/>
      <c r="Q59" s="201"/>
      <c r="R59" s="201"/>
      <c r="S59" s="201"/>
      <c r="T59" s="201"/>
      <c r="U59" s="201"/>
      <c r="V59" s="201"/>
    </row>
    <row r="60" spans="1:22" ht="14.25" x14ac:dyDescent="0.3">
      <c r="A60" s="73"/>
      <c r="B60" s="73"/>
      <c r="C60" s="73"/>
      <c r="D60" s="73"/>
      <c r="E60" s="73"/>
      <c r="F60" s="73"/>
      <c r="G60" s="73"/>
      <c r="N60" s="200"/>
      <c r="O60" s="201"/>
      <c r="P60" s="201"/>
      <c r="Q60" s="201"/>
      <c r="R60" s="201"/>
      <c r="S60" s="201"/>
      <c r="T60" s="201"/>
      <c r="U60" s="201"/>
      <c r="V60" s="201"/>
    </row>
    <row r="61" spans="1:22" ht="14.25" x14ac:dyDescent="0.3">
      <c r="A61" s="101"/>
      <c r="B61" s="73"/>
      <c r="C61" s="73"/>
      <c r="D61" s="73"/>
      <c r="E61" s="73"/>
      <c r="F61" s="73"/>
      <c r="G61" s="73"/>
      <c r="N61" s="198"/>
      <c r="O61" s="199"/>
      <c r="P61" s="199"/>
      <c r="Q61" s="199"/>
      <c r="R61" s="199"/>
      <c r="S61" s="199"/>
      <c r="T61" s="199"/>
      <c r="U61" s="199"/>
      <c r="V61" s="199"/>
    </row>
    <row r="62" spans="1:22" ht="14.25" x14ac:dyDescent="0.3">
      <c r="A62" s="101"/>
      <c r="B62" s="73"/>
      <c r="C62" s="73"/>
      <c r="D62" s="73"/>
      <c r="E62" s="73"/>
      <c r="F62" s="73"/>
      <c r="G62" s="73"/>
      <c r="N62" s="198"/>
      <c r="O62" s="199"/>
      <c r="P62" s="199"/>
      <c r="Q62" s="199"/>
      <c r="R62" s="199"/>
      <c r="S62" s="199"/>
      <c r="T62" s="199"/>
      <c r="U62" s="199"/>
      <c r="V62" s="199"/>
    </row>
    <row r="63" spans="1:22" ht="14.25" x14ac:dyDescent="0.3">
      <c r="A63" s="73"/>
      <c r="B63" s="73"/>
      <c r="C63" s="73"/>
      <c r="D63" s="73"/>
      <c r="E63" s="73"/>
      <c r="F63" s="73"/>
      <c r="G63" s="73"/>
      <c r="N63" s="198"/>
      <c r="O63" s="199"/>
      <c r="P63" s="199"/>
      <c r="Q63" s="199"/>
      <c r="R63" s="199"/>
      <c r="S63" s="199"/>
      <c r="T63" s="199"/>
      <c r="U63" s="199"/>
      <c r="V63" s="199"/>
    </row>
    <row r="64" spans="1:22" ht="14.25" x14ac:dyDescent="0.3">
      <c r="A64" s="73"/>
      <c r="B64" s="73"/>
      <c r="C64" s="73"/>
      <c r="D64" s="73"/>
      <c r="E64" s="73"/>
      <c r="F64" s="73"/>
      <c r="G64" s="73"/>
      <c r="N64" s="198"/>
      <c r="O64" s="199"/>
      <c r="P64" s="199"/>
      <c r="Q64" s="199"/>
      <c r="R64" s="199"/>
      <c r="S64" s="199"/>
      <c r="T64" s="199"/>
      <c r="U64" s="199"/>
      <c r="V64" s="199"/>
    </row>
    <row r="65" spans="1:22" ht="14.25" x14ac:dyDescent="0.3">
      <c r="A65" s="73"/>
      <c r="B65" s="73"/>
      <c r="C65" s="73"/>
      <c r="D65" s="73"/>
      <c r="E65" s="73"/>
      <c r="F65" s="73"/>
      <c r="G65" s="73"/>
      <c r="N65" s="135"/>
      <c r="O65" s="133"/>
      <c r="P65" s="133"/>
      <c r="Q65" s="133"/>
      <c r="R65" s="133"/>
      <c r="S65" s="133"/>
      <c r="T65" s="133"/>
      <c r="U65" s="133"/>
      <c r="V65" s="133"/>
    </row>
    <row r="66" spans="1:22" ht="14.25" x14ac:dyDescent="0.3">
      <c r="A66" s="73"/>
      <c r="B66" s="73"/>
      <c r="C66" s="73"/>
      <c r="D66" s="73"/>
      <c r="E66" s="73"/>
      <c r="F66" s="73"/>
      <c r="G66" s="73"/>
      <c r="N66" s="200"/>
      <c r="O66" s="201"/>
      <c r="P66" s="201"/>
      <c r="Q66" s="201"/>
      <c r="R66" s="201"/>
      <c r="S66" s="201"/>
      <c r="T66" s="201"/>
      <c r="U66" s="201"/>
      <c r="V66" s="201"/>
    </row>
    <row r="67" spans="1:22" ht="14.25" x14ac:dyDescent="0.3">
      <c r="A67" s="73"/>
      <c r="B67" s="73"/>
      <c r="C67" s="73"/>
      <c r="D67" s="73"/>
      <c r="E67" s="73"/>
      <c r="F67" s="73"/>
      <c r="G67" s="73"/>
      <c r="N67" s="198"/>
      <c r="O67" s="199"/>
      <c r="P67" s="199"/>
      <c r="Q67" s="199"/>
      <c r="R67" s="199"/>
      <c r="S67" s="199"/>
      <c r="T67" s="199"/>
      <c r="U67" s="199"/>
      <c r="V67" s="199"/>
    </row>
    <row r="68" spans="1:22" ht="14.25" x14ac:dyDescent="0.3">
      <c r="A68" s="73"/>
      <c r="B68" s="73"/>
      <c r="C68" s="73"/>
      <c r="D68" s="73"/>
      <c r="E68" s="73"/>
      <c r="F68" s="73"/>
      <c r="G68" s="73"/>
      <c r="N68" s="198"/>
      <c r="O68" s="199"/>
      <c r="P68" s="199"/>
      <c r="Q68" s="199"/>
      <c r="R68" s="199"/>
      <c r="S68" s="199"/>
      <c r="T68" s="199"/>
      <c r="U68" s="199"/>
      <c r="V68" s="199"/>
    </row>
    <row r="69" spans="1:22" ht="14.25" x14ac:dyDescent="0.3">
      <c r="A69" s="73"/>
      <c r="B69" s="73"/>
      <c r="C69" s="73"/>
      <c r="D69" s="73"/>
      <c r="E69" s="73"/>
      <c r="F69" s="73"/>
      <c r="G69" s="73"/>
      <c r="N69" s="135"/>
      <c r="O69" s="133"/>
      <c r="P69" s="133"/>
      <c r="Q69" s="133"/>
      <c r="R69" s="133"/>
      <c r="S69" s="133"/>
      <c r="T69" s="133"/>
      <c r="U69" s="133"/>
      <c r="V69" s="133"/>
    </row>
    <row r="70" spans="1:22" ht="14.25" x14ac:dyDescent="0.3">
      <c r="A70" s="73"/>
      <c r="B70" s="73"/>
      <c r="C70" s="73"/>
      <c r="D70" s="73"/>
      <c r="E70" s="73"/>
      <c r="F70" s="73"/>
      <c r="G70" s="73"/>
      <c r="N70" s="200"/>
      <c r="O70" s="201"/>
      <c r="P70" s="201"/>
      <c r="Q70" s="201"/>
      <c r="R70" s="201"/>
      <c r="S70" s="201"/>
      <c r="T70" s="201"/>
      <c r="U70" s="201"/>
      <c r="V70" s="201"/>
    </row>
    <row r="71" spans="1:22" ht="14.25" x14ac:dyDescent="0.3">
      <c r="A71" s="73"/>
      <c r="B71" s="73"/>
      <c r="C71" s="73"/>
      <c r="D71" s="73"/>
      <c r="E71" s="73"/>
      <c r="F71" s="73"/>
      <c r="G71" s="73"/>
      <c r="N71" s="198"/>
      <c r="O71" s="199"/>
      <c r="P71" s="199"/>
      <c r="Q71" s="199"/>
      <c r="R71" s="199"/>
      <c r="S71" s="199"/>
      <c r="T71" s="199"/>
      <c r="U71" s="199"/>
      <c r="V71" s="199"/>
    </row>
    <row r="72" spans="1:22" ht="14.25" x14ac:dyDescent="0.3">
      <c r="A72" s="73"/>
      <c r="B72" s="73"/>
      <c r="C72" s="73"/>
      <c r="D72" s="73"/>
      <c r="E72" s="73"/>
      <c r="F72" s="73"/>
      <c r="G72" s="73"/>
      <c r="N72" s="198"/>
      <c r="O72" s="199"/>
      <c r="P72" s="199"/>
      <c r="Q72" s="199"/>
      <c r="R72" s="199"/>
      <c r="S72" s="199"/>
      <c r="T72" s="199"/>
      <c r="U72" s="199"/>
      <c r="V72" s="199"/>
    </row>
    <row r="73" spans="1:22" ht="14.25" x14ac:dyDescent="0.3">
      <c r="A73" s="73"/>
      <c r="B73" s="73"/>
      <c r="C73" s="73"/>
      <c r="D73" s="73"/>
      <c r="E73" s="73"/>
      <c r="F73" s="73"/>
      <c r="G73" s="73"/>
      <c r="N73" s="200"/>
      <c r="O73" s="201"/>
      <c r="P73" s="201"/>
      <c r="Q73" s="201"/>
      <c r="R73" s="201"/>
      <c r="S73" s="201"/>
      <c r="T73" s="201"/>
      <c r="U73" s="201"/>
      <c r="V73" s="201"/>
    </row>
    <row r="74" spans="1:22" ht="14.25" x14ac:dyDescent="0.3">
      <c r="A74" s="73"/>
      <c r="B74" s="73"/>
      <c r="C74" s="73"/>
      <c r="D74" s="73"/>
      <c r="E74" s="73"/>
      <c r="F74" s="73"/>
      <c r="G74" s="73"/>
      <c r="N74" s="200"/>
      <c r="O74" s="201"/>
      <c r="P74" s="201"/>
      <c r="Q74" s="201"/>
      <c r="R74" s="201"/>
      <c r="S74" s="201"/>
      <c r="T74" s="201"/>
      <c r="U74" s="201"/>
      <c r="V74" s="201"/>
    </row>
    <row r="75" spans="1:22" ht="14.25" x14ac:dyDescent="0.3">
      <c r="A75" s="73"/>
      <c r="B75" s="73"/>
      <c r="C75" s="73"/>
      <c r="D75" s="73"/>
      <c r="E75" s="73"/>
      <c r="F75" s="73"/>
      <c r="G75" s="73"/>
    </row>
    <row r="76" spans="1:22" ht="14.25" x14ac:dyDescent="0.3">
      <c r="A76" s="73"/>
      <c r="B76" s="73"/>
      <c r="C76" s="73"/>
      <c r="D76" s="73"/>
      <c r="E76" s="73"/>
      <c r="F76" s="73"/>
      <c r="G76" s="73"/>
    </row>
    <row r="77" spans="1:22" ht="14.25" x14ac:dyDescent="0.3">
      <c r="A77" s="73"/>
      <c r="B77" s="73"/>
      <c r="C77" s="73"/>
      <c r="D77" s="73"/>
      <c r="E77" s="73"/>
      <c r="F77" s="73"/>
      <c r="G77" s="73"/>
    </row>
    <row r="78" spans="1:22" ht="14.25" x14ac:dyDescent="0.3">
      <c r="A78" s="73"/>
      <c r="B78" s="73"/>
      <c r="C78" s="73"/>
      <c r="D78" s="73"/>
      <c r="E78" s="73"/>
      <c r="F78" s="73"/>
      <c r="G78" s="73"/>
    </row>
    <row r="79" spans="1:22" ht="14.25" x14ac:dyDescent="0.3">
      <c r="A79" s="73"/>
      <c r="B79" s="73"/>
      <c r="C79" s="73"/>
      <c r="D79" s="73"/>
      <c r="E79" s="73"/>
      <c r="F79" s="73"/>
      <c r="G79" s="73"/>
    </row>
    <row r="80" spans="1:22" ht="14.25" x14ac:dyDescent="0.3">
      <c r="A80" s="73"/>
      <c r="B80" s="73"/>
      <c r="C80" s="73"/>
      <c r="D80" s="73"/>
      <c r="E80" s="73"/>
      <c r="F80" s="73"/>
      <c r="G80" s="73"/>
    </row>
    <row r="81" spans="1:7" ht="14.25" x14ac:dyDescent="0.3">
      <c r="A81" s="73"/>
      <c r="B81" s="73"/>
      <c r="C81" s="73"/>
      <c r="D81" s="73"/>
      <c r="E81" s="73"/>
      <c r="F81" s="73"/>
      <c r="G81" s="73"/>
    </row>
    <row r="82" spans="1:7" ht="14.25" x14ac:dyDescent="0.3">
      <c r="A82" s="73"/>
      <c r="B82" s="73"/>
      <c r="C82" s="73"/>
      <c r="D82" s="73"/>
      <c r="E82" s="73"/>
      <c r="F82" s="73"/>
      <c r="G82" s="73"/>
    </row>
    <row r="83" spans="1:7" ht="14.25" x14ac:dyDescent="0.3">
      <c r="A83" s="73"/>
      <c r="B83" s="73"/>
      <c r="C83" s="73"/>
      <c r="D83" s="73"/>
      <c r="E83" s="73"/>
      <c r="F83" s="73"/>
      <c r="G83" s="73"/>
    </row>
    <row r="84" spans="1:7" ht="14.25" x14ac:dyDescent="0.3">
      <c r="A84" s="73"/>
      <c r="B84" s="73"/>
      <c r="C84" s="73"/>
      <c r="D84" s="73"/>
      <c r="E84" s="73"/>
      <c r="F84" s="73"/>
      <c r="G84" s="73"/>
    </row>
    <row r="85" spans="1:7" ht="14.25" x14ac:dyDescent="0.3">
      <c r="A85" s="73"/>
      <c r="B85" s="73"/>
      <c r="C85" s="73"/>
      <c r="D85" s="73"/>
      <c r="E85" s="73"/>
      <c r="F85" s="73"/>
      <c r="G85" s="73"/>
    </row>
    <row r="86" spans="1:7" ht="14.25" x14ac:dyDescent="0.3">
      <c r="A86" s="73"/>
      <c r="B86" s="73"/>
      <c r="C86" s="73"/>
      <c r="D86" s="73"/>
      <c r="E86" s="73"/>
      <c r="F86" s="73"/>
      <c r="G86" s="73"/>
    </row>
    <row r="87" spans="1:7" ht="14.25" x14ac:dyDescent="0.3">
      <c r="A87" s="73"/>
      <c r="B87" s="73"/>
      <c r="C87" s="73"/>
      <c r="D87" s="73"/>
      <c r="E87" s="73"/>
      <c r="F87" s="73"/>
      <c r="G87" s="73"/>
    </row>
    <row r="88" spans="1:7" ht="14.25" x14ac:dyDescent="0.3">
      <c r="A88" s="73"/>
      <c r="B88" s="73"/>
      <c r="C88" s="73"/>
      <c r="D88" s="73"/>
      <c r="E88" s="73"/>
      <c r="F88" s="73"/>
      <c r="G88" s="73"/>
    </row>
    <row r="89" spans="1:7" ht="14.25" x14ac:dyDescent="0.3">
      <c r="A89" s="73"/>
      <c r="B89" s="73"/>
      <c r="C89" s="73"/>
      <c r="D89" s="73"/>
      <c r="E89" s="73"/>
      <c r="F89" s="73"/>
      <c r="G89" s="73"/>
    </row>
    <row r="90" spans="1:7" ht="14.25" x14ac:dyDescent="0.3">
      <c r="A90" s="73"/>
      <c r="B90" s="73"/>
      <c r="C90" s="73"/>
      <c r="D90" s="73"/>
      <c r="E90" s="73"/>
      <c r="F90" s="73"/>
      <c r="G90" s="73"/>
    </row>
    <row r="91" spans="1:7" ht="14.25" x14ac:dyDescent="0.3">
      <c r="A91" s="73"/>
      <c r="B91" s="73"/>
      <c r="C91" s="73"/>
      <c r="D91" s="73"/>
      <c r="E91" s="73"/>
      <c r="F91" s="73"/>
      <c r="G91" s="73"/>
    </row>
    <row r="92" spans="1:7" ht="14.25" x14ac:dyDescent="0.3">
      <c r="A92" s="73"/>
      <c r="B92" s="73"/>
      <c r="C92" s="73"/>
      <c r="D92" s="73"/>
      <c r="E92" s="73"/>
      <c r="F92" s="73"/>
      <c r="G92" s="73"/>
    </row>
    <row r="93" spans="1:7" ht="14.25" x14ac:dyDescent="0.3">
      <c r="A93" s="73"/>
      <c r="B93" s="73"/>
      <c r="C93" s="73"/>
      <c r="D93" s="73"/>
      <c r="E93" s="73"/>
      <c r="F93" s="73"/>
      <c r="G93" s="73"/>
    </row>
    <row r="94" spans="1:7" ht="14.25" x14ac:dyDescent="0.3">
      <c r="A94" s="73"/>
      <c r="B94" s="73"/>
      <c r="C94" s="73"/>
      <c r="D94" s="73"/>
      <c r="E94" s="73"/>
      <c r="F94" s="73"/>
      <c r="G94" s="73"/>
    </row>
    <row r="95" spans="1:7" ht="14.25" x14ac:dyDescent="0.3">
      <c r="A95" s="73"/>
      <c r="B95" s="73"/>
      <c r="C95" s="73"/>
      <c r="D95" s="73"/>
      <c r="E95" s="73"/>
      <c r="F95" s="73"/>
      <c r="G95" s="73"/>
    </row>
    <row r="96" spans="1:7" ht="14.25" x14ac:dyDescent="0.3">
      <c r="A96" s="73"/>
      <c r="B96" s="73"/>
      <c r="C96" s="73"/>
      <c r="D96" s="73"/>
      <c r="E96" s="73"/>
      <c r="F96" s="73"/>
      <c r="G96" s="73"/>
    </row>
    <row r="97" spans="1:7" ht="14.25" x14ac:dyDescent="0.3">
      <c r="A97" s="73"/>
      <c r="B97" s="73"/>
      <c r="C97" s="73"/>
      <c r="D97" s="73"/>
      <c r="E97" s="73"/>
      <c r="F97" s="73"/>
      <c r="G97" s="73"/>
    </row>
    <row r="98" spans="1:7" ht="14.25" x14ac:dyDescent="0.3">
      <c r="A98" s="73"/>
      <c r="B98" s="73"/>
      <c r="C98" s="73"/>
      <c r="D98" s="73"/>
      <c r="E98" s="73"/>
      <c r="F98" s="73"/>
      <c r="G98" s="73"/>
    </row>
    <row r="99" spans="1:7" ht="14.25" x14ac:dyDescent="0.3">
      <c r="A99" s="73"/>
      <c r="B99" s="73"/>
      <c r="C99" s="73"/>
      <c r="D99" s="73"/>
      <c r="E99" s="73"/>
      <c r="F99" s="73"/>
      <c r="G99" s="73"/>
    </row>
    <row r="100" spans="1:7" ht="14.25" x14ac:dyDescent="0.3">
      <c r="A100" s="73"/>
      <c r="B100" s="73"/>
      <c r="C100" s="73"/>
      <c r="D100" s="73"/>
      <c r="E100" s="73"/>
      <c r="F100" s="73"/>
      <c r="G100" s="73"/>
    </row>
    <row r="101" spans="1:7" ht="14.25" x14ac:dyDescent="0.3">
      <c r="A101" s="73"/>
      <c r="B101" s="73"/>
      <c r="C101" s="73"/>
      <c r="D101" s="73"/>
      <c r="E101" s="73"/>
      <c r="F101" s="73"/>
      <c r="G101" s="73"/>
    </row>
    <row r="102" spans="1:7" ht="14.25" x14ac:dyDescent="0.3">
      <c r="A102" s="73"/>
      <c r="B102" s="73"/>
      <c r="C102" s="73"/>
      <c r="D102" s="73"/>
      <c r="E102" s="73"/>
      <c r="F102" s="73"/>
      <c r="G102" s="73"/>
    </row>
    <row r="103" spans="1:7" ht="14.25" x14ac:dyDescent="0.3">
      <c r="A103" s="73"/>
      <c r="B103" s="73"/>
      <c r="C103" s="73"/>
      <c r="D103" s="73"/>
      <c r="E103" s="73"/>
      <c r="F103" s="73"/>
      <c r="G103" s="73"/>
    </row>
    <row r="104" spans="1:7" ht="14.25" x14ac:dyDescent="0.3">
      <c r="A104" s="73"/>
      <c r="B104" s="73"/>
      <c r="C104" s="73"/>
      <c r="D104" s="73"/>
      <c r="E104" s="73"/>
      <c r="F104" s="73"/>
      <c r="G104" s="73"/>
    </row>
    <row r="105" spans="1:7" ht="14.25" x14ac:dyDescent="0.3">
      <c r="A105" s="73"/>
      <c r="B105" s="73"/>
      <c r="C105" s="73"/>
      <c r="D105" s="73"/>
      <c r="E105" s="73"/>
      <c r="F105" s="73"/>
      <c r="G105" s="73"/>
    </row>
    <row r="106" spans="1:7" ht="14.25" x14ac:dyDescent="0.3">
      <c r="A106" s="73"/>
      <c r="B106" s="73"/>
      <c r="C106" s="73"/>
      <c r="D106" s="73"/>
      <c r="E106" s="73"/>
      <c r="F106" s="73"/>
      <c r="G106" s="73"/>
    </row>
    <row r="107" spans="1:7" ht="14.25" x14ac:dyDescent="0.3">
      <c r="A107" s="73"/>
      <c r="B107" s="73"/>
      <c r="C107" s="73"/>
      <c r="D107" s="73"/>
      <c r="E107" s="73"/>
      <c r="F107" s="73"/>
      <c r="G107" s="73"/>
    </row>
    <row r="108" spans="1:7" ht="14.25" x14ac:dyDescent="0.3">
      <c r="A108" s="73"/>
      <c r="B108" s="73"/>
      <c r="C108" s="73"/>
      <c r="D108" s="73"/>
      <c r="E108" s="73"/>
      <c r="F108" s="73"/>
      <c r="G108" s="73"/>
    </row>
    <row r="109" spans="1:7" ht="14.25" x14ac:dyDescent="0.3">
      <c r="A109" s="73"/>
      <c r="B109" s="73"/>
      <c r="C109" s="73"/>
      <c r="D109" s="73"/>
      <c r="E109" s="73"/>
      <c r="F109" s="73"/>
      <c r="G109" s="73"/>
    </row>
    <row r="110" spans="1:7" ht="14.25" x14ac:dyDescent="0.3">
      <c r="A110" s="73"/>
      <c r="B110" s="73"/>
      <c r="C110" s="73"/>
      <c r="D110" s="73"/>
      <c r="E110" s="73"/>
      <c r="F110" s="73"/>
      <c r="G110" s="73"/>
    </row>
    <row r="111" spans="1:7" ht="14.25" x14ac:dyDescent="0.3">
      <c r="A111" s="73"/>
      <c r="B111" s="73"/>
      <c r="C111" s="73"/>
      <c r="D111" s="73"/>
      <c r="E111" s="73"/>
      <c r="F111" s="73"/>
      <c r="G111" s="73"/>
    </row>
    <row r="112" spans="1:7" ht="14.25" x14ac:dyDescent="0.3">
      <c r="A112" s="73"/>
      <c r="B112" s="73"/>
      <c r="C112" s="73"/>
      <c r="D112" s="73"/>
      <c r="E112" s="73"/>
      <c r="F112" s="73"/>
      <c r="G112" s="73"/>
    </row>
    <row r="113" spans="1:7" ht="14.25" x14ac:dyDescent="0.3">
      <c r="A113" s="73"/>
      <c r="B113" s="73"/>
      <c r="C113" s="73"/>
      <c r="D113" s="73"/>
      <c r="E113" s="73"/>
      <c r="F113" s="73"/>
      <c r="G113" s="73"/>
    </row>
    <row r="114" spans="1:7" ht="14.25" x14ac:dyDescent="0.3">
      <c r="A114" s="73"/>
      <c r="B114" s="73"/>
      <c r="C114" s="73"/>
      <c r="D114" s="73"/>
      <c r="E114" s="73"/>
      <c r="F114" s="73"/>
      <c r="G114" s="73"/>
    </row>
    <row r="115" spans="1:7" ht="14.25" x14ac:dyDescent="0.3">
      <c r="A115" s="73"/>
      <c r="B115" s="73"/>
      <c r="C115" s="73"/>
      <c r="D115" s="73"/>
      <c r="E115" s="73"/>
      <c r="F115" s="73"/>
      <c r="G115" s="73"/>
    </row>
    <row r="116" spans="1:7" ht="14.25" x14ac:dyDescent="0.3">
      <c r="A116" s="73"/>
      <c r="B116" s="73"/>
      <c r="C116" s="73"/>
      <c r="D116" s="73"/>
      <c r="E116" s="73"/>
      <c r="F116" s="73"/>
      <c r="G116" s="73"/>
    </row>
    <row r="117" spans="1:7" ht="14.25" x14ac:dyDescent="0.3">
      <c r="A117" s="73"/>
      <c r="B117" s="73"/>
      <c r="C117" s="73"/>
      <c r="D117" s="73"/>
      <c r="E117" s="73"/>
      <c r="F117" s="73"/>
      <c r="G117" s="73"/>
    </row>
    <row r="118" spans="1:7" ht="14.25" x14ac:dyDescent="0.3">
      <c r="A118" s="73"/>
      <c r="B118" s="73"/>
      <c r="C118" s="73"/>
      <c r="D118" s="73"/>
      <c r="E118" s="73"/>
      <c r="F118" s="73"/>
      <c r="G118" s="73"/>
    </row>
    <row r="119" spans="1:7" ht="14.25" x14ac:dyDescent="0.3">
      <c r="A119" s="73"/>
      <c r="B119" s="73"/>
      <c r="C119" s="73"/>
      <c r="D119" s="73"/>
      <c r="E119" s="73"/>
      <c r="F119" s="73"/>
      <c r="G119" s="73"/>
    </row>
    <row r="120" spans="1:7" ht="14.25" x14ac:dyDescent="0.3">
      <c r="A120" s="73"/>
      <c r="B120" s="73"/>
      <c r="C120" s="73"/>
      <c r="D120" s="73"/>
      <c r="E120" s="73"/>
      <c r="F120" s="73"/>
      <c r="G120" s="73"/>
    </row>
    <row r="121" spans="1:7" ht="14.25" x14ac:dyDescent="0.3">
      <c r="A121" s="73"/>
      <c r="B121" s="73"/>
      <c r="C121" s="73"/>
      <c r="D121" s="73"/>
      <c r="E121" s="73"/>
      <c r="F121" s="73"/>
      <c r="G121" s="73"/>
    </row>
    <row r="122" spans="1:7" ht="14.25" x14ac:dyDescent="0.3">
      <c r="A122" s="73"/>
      <c r="B122" s="73"/>
      <c r="C122" s="73"/>
      <c r="D122" s="73"/>
      <c r="E122" s="73"/>
      <c r="F122" s="73"/>
      <c r="G122" s="73"/>
    </row>
    <row r="123" spans="1:7" ht="14.25" x14ac:dyDescent="0.3">
      <c r="A123" s="73"/>
      <c r="B123" s="73"/>
      <c r="C123" s="73"/>
      <c r="D123" s="73"/>
      <c r="E123" s="73"/>
      <c r="F123" s="73"/>
      <c r="G123" s="73"/>
    </row>
    <row r="124" spans="1:7" ht="14.25" x14ac:dyDescent="0.3">
      <c r="A124" s="73"/>
      <c r="B124" s="73"/>
      <c r="C124" s="73"/>
      <c r="D124" s="73"/>
      <c r="E124" s="73"/>
      <c r="F124" s="73"/>
      <c r="G124" s="73"/>
    </row>
    <row r="125" spans="1:7" ht="14.25" x14ac:dyDescent="0.3">
      <c r="A125" s="73"/>
      <c r="B125" s="73"/>
      <c r="C125" s="73"/>
      <c r="D125" s="73"/>
      <c r="E125" s="73"/>
      <c r="F125" s="73"/>
      <c r="G125" s="73"/>
    </row>
    <row r="126" spans="1:7" ht="14.25" x14ac:dyDescent="0.3">
      <c r="A126" s="73"/>
      <c r="B126" s="73"/>
      <c r="C126" s="73"/>
      <c r="D126" s="73"/>
      <c r="E126" s="73"/>
      <c r="F126" s="73"/>
      <c r="G126" s="73"/>
    </row>
    <row r="127" spans="1:7" ht="14.25" x14ac:dyDescent="0.3">
      <c r="A127" s="73"/>
      <c r="B127" s="73"/>
      <c r="C127" s="73"/>
      <c r="D127" s="73"/>
      <c r="E127" s="73"/>
      <c r="F127" s="73"/>
      <c r="G127" s="73"/>
    </row>
    <row r="128" spans="1:7" ht="14.25" x14ac:dyDescent="0.3">
      <c r="A128" s="73"/>
      <c r="B128" s="73"/>
      <c r="C128" s="73"/>
      <c r="D128" s="73"/>
      <c r="E128" s="73"/>
      <c r="F128" s="73"/>
      <c r="G128" s="73"/>
    </row>
    <row r="129" spans="1:7" ht="14.25" x14ac:dyDescent="0.3">
      <c r="A129" s="73"/>
      <c r="B129" s="73"/>
      <c r="C129" s="73"/>
      <c r="D129" s="73"/>
      <c r="E129" s="73"/>
      <c r="F129" s="73"/>
      <c r="G129" s="73"/>
    </row>
  </sheetData>
  <mergeCells count="12">
    <mergeCell ref="A55:E55"/>
    <mergeCell ref="A2:E2"/>
    <mergeCell ref="A13:A25"/>
    <mergeCell ref="A26:A35"/>
    <mergeCell ref="A36:A45"/>
    <mergeCell ref="A46:A50"/>
    <mergeCell ref="A53:E53"/>
    <mergeCell ref="A54:E54"/>
    <mergeCell ref="C6:C8"/>
    <mergeCell ref="D7:D8"/>
    <mergeCell ref="E7:E8"/>
    <mergeCell ref="D6:E6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K5" sqref="K5"/>
    </sheetView>
  </sheetViews>
  <sheetFormatPr defaultRowHeight="13.5" x14ac:dyDescent="0.25"/>
  <cols>
    <col min="1" max="1" width="4.625" style="137" customWidth="1"/>
    <col min="2" max="2" width="45.5" style="137" customWidth="1"/>
    <col min="3" max="3" width="6.75" style="137" customWidth="1"/>
    <col min="4" max="4" width="5.125" style="137" customWidth="1"/>
    <col min="5" max="5" width="6.25" style="137" customWidth="1"/>
    <col min="6" max="6" width="7.125" style="137" customWidth="1"/>
    <col min="7" max="7" width="5.75" style="137" customWidth="1"/>
    <col min="8" max="9" width="8.5" style="137" customWidth="1"/>
    <col min="10" max="10" width="8" style="137" customWidth="1"/>
    <col min="11" max="254" width="9" style="137"/>
    <col min="255" max="255" width="47.875" style="137" customWidth="1"/>
    <col min="256" max="256" width="11.375" style="137" customWidth="1"/>
    <col min="257" max="257" width="9.375" style="137" customWidth="1"/>
    <col min="258" max="258" width="9.25" style="137" customWidth="1"/>
    <col min="259" max="259" width="10.25" style="137" customWidth="1"/>
    <col min="260" max="260" width="9.25" style="137" customWidth="1"/>
    <col min="261" max="261" width="10.25" style="137" customWidth="1"/>
    <col min="262" max="262" width="0.875" style="137" customWidth="1"/>
    <col min="263" max="265" width="8.5" style="137" customWidth="1"/>
    <col min="266" max="266" width="8" style="137" customWidth="1"/>
    <col min="267" max="510" width="9" style="137"/>
    <col min="511" max="511" width="47.875" style="137" customWidth="1"/>
    <col min="512" max="512" width="11.375" style="137" customWidth="1"/>
    <col min="513" max="513" width="9.375" style="137" customWidth="1"/>
    <col min="514" max="514" width="9.25" style="137" customWidth="1"/>
    <col min="515" max="515" width="10.25" style="137" customWidth="1"/>
    <col min="516" max="516" width="9.25" style="137" customWidth="1"/>
    <col min="517" max="517" width="10.25" style="137" customWidth="1"/>
    <col min="518" max="518" width="0.875" style="137" customWidth="1"/>
    <col min="519" max="521" width="8.5" style="137" customWidth="1"/>
    <col min="522" max="522" width="8" style="137" customWidth="1"/>
    <col min="523" max="766" width="9" style="137"/>
    <col min="767" max="767" width="47.875" style="137" customWidth="1"/>
    <col min="768" max="768" width="11.375" style="137" customWidth="1"/>
    <col min="769" max="769" width="9.375" style="137" customWidth="1"/>
    <col min="770" max="770" width="9.25" style="137" customWidth="1"/>
    <col min="771" max="771" width="10.25" style="137" customWidth="1"/>
    <col min="772" max="772" width="9.25" style="137" customWidth="1"/>
    <col min="773" max="773" width="10.25" style="137" customWidth="1"/>
    <col min="774" max="774" width="0.875" style="137" customWidth="1"/>
    <col min="775" max="777" width="8.5" style="137" customWidth="1"/>
    <col min="778" max="778" width="8" style="137" customWidth="1"/>
    <col min="779" max="1022" width="9" style="137"/>
    <col min="1023" max="1023" width="47.875" style="137" customWidth="1"/>
    <col min="1024" max="1024" width="11.375" style="137" customWidth="1"/>
    <col min="1025" max="1025" width="9.375" style="137" customWidth="1"/>
    <col min="1026" max="1026" width="9.25" style="137" customWidth="1"/>
    <col min="1027" max="1027" width="10.25" style="137" customWidth="1"/>
    <col min="1028" max="1028" width="9.25" style="137" customWidth="1"/>
    <col min="1029" max="1029" width="10.25" style="137" customWidth="1"/>
    <col min="1030" max="1030" width="0.875" style="137" customWidth="1"/>
    <col min="1031" max="1033" width="8.5" style="137" customWidth="1"/>
    <col min="1034" max="1034" width="8" style="137" customWidth="1"/>
    <col min="1035" max="1278" width="9" style="137"/>
    <col min="1279" max="1279" width="47.875" style="137" customWidth="1"/>
    <col min="1280" max="1280" width="11.375" style="137" customWidth="1"/>
    <col min="1281" max="1281" width="9.375" style="137" customWidth="1"/>
    <col min="1282" max="1282" width="9.25" style="137" customWidth="1"/>
    <col min="1283" max="1283" width="10.25" style="137" customWidth="1"/>
    <col min="1284" max="1284" width="9.25" style="137" customWidth="1"/>
    <col min="1285" max="1285" width="10.25" style="137" customWidth="1"/>
    <col min="1286" max="1286" width="0.875" style="137" customWidth="1"/>
    <col min="1287" max="1289" width="8.5" style="137" customWidth="1"/>
    <col min="1290" max="1290" width="8" style="137" customWidth="1"/>
    <col min="1291" max="1534" width="9" style="137"/>
    <col min="1535" max="1535" width="47.875" style="137" customWidth="1"/>
    <col min="1536" max="1536" width="11.375" style="137" customWidth="1"/>
    <col min="1537" max="1537" width="9.375" style="137" customWidth="1"/>
    <col min="1538" max="1538" width="9.25" style="137" customWidth="1"/>
    <col min="1539" max="1539" width="10.25" style="137" customWidth="1"/>
    <col min="1540" max="1540" width="9.25" style="137" customWidth="1"/>
    <col min="1541" max="1541" width="10.25" style="137" customWidth="1"/>
    <col min="1542" max="1542" width="0.875" style="137" customWidth="1"/>
    <col min="1543" max="1545" width="8.5" style="137" customWidth="1"/>
    <col min="1546" max="1546" width="8" style="137" customWidth="1"/>
    <col min="1547" max="1790" width="9" style="137"/>
    <col min="1791" max="1791" width="47.875" style="137" customWidth="1"/>
    <col min="1792" max="1792" width="11.375" style="137" customWidth="1"/>
    <col min="1793" max="1793" width="9.375" style="137" customWidth="1"/>
    <col min="1794" max="1794" width="9.25" style="137" customWidth="1"/>
    <col min="1795" max="1795" width="10.25" style="137" customWidth="1"/>
    <col min="1796" max="1796" width="9.25" style="137" customWidth="1"/>
    <col min="1797" max="1797" width="10.25" style="137" customWidth="1"/>
    <col min="1798" max="1798" width="0.875" style="137" customWidth="1"/>
    <col min="1799" max="1801" width="8.5" style="137" customWidth="1"/>
    <col min="1802" max="1802" width="8" style="137" customWidth="1"/>
    <col min="1803" max="2046" width="9" style="137"/>
    <col min="2047" max="2047" width="47.875" style="137" customWidth="1"/>
    <col min="2048" max="2048" width="11.375" style="137" customWidth="1"/>
    <col min="2049" max="2049" width="9.375" style="137" customWidth="1"/>
    <col min="2050" max="2050" width="9.25" style="137" customWidth="1"/>
    <col min="2051" max="2051" width="10.25" style="137" customWidth="1"/>
    <col min="2052" max="2052" width="9.25" style="137" customWidth="1"/>
    <col min="2053" max="2053" width="10.25" style="137" customWidth="1"/>
    <col min="2054" max="2054" width="0.875" style="137" customWidth="1"/>
    <col min="2055" max="2057" width="8.5" style="137" customWidth="1"/>
    <col min="2058" max="2058" width="8" style="137" customWidth="1"/>
    <col min="2059" max="2302" width="9" style="137"/>
    <col min="2303" max="2303" width="47.875" style="137" customWidth="1"/>
    <col min="2304" max="2304" width="11.375" style="137" customWidth="1"/>
    <col min="2305" max="2305" width="9.375" style="137" customWidth="1"/>
    <col min="2306" max="2306" width="9.25" style="137" customWidth="1"/>
    <col min="2307" max="2307" width="10.25" style="137" customWidth="1"/>
    <col min="2308" max="2308" width="9.25" style="137" customWidth="1"/>
    <col min="2309" max="2309" width="10.25" style="137" customWidth="1"/>
    <col min="2310" max="2310" width="0.875" style="137" customWidth="1"/>
    <col min="2311" max="2313" width="8.5" style="137" customWidth="1"/>
    <col min="2314" max="2314" width="8" style="137" customWidth="1"/>
    <col min="2315" max="2558" width="9" style="137"/>
    <col min="2559" max="2559" width="47.875" style="137" customWidth="1"/>
    <col min="2560" max="2560" width="11.375" style="137" customWidth="1"/>
    <col min="2561" max="2561" width="9.375" style="137" customWidth="1"/>
    <col min="2562" max="2562" width="9.25" style="137" customWidth="1"/>
    <col min="2563" max="2563" width="10.25" style="137" customWidth="1"/>
    <col min="2564" max="2564" width="9.25" style="137" customWidth="1"/>
    <col min="2565" max="2565" width="10.25" style="137" customWidth="1"/>
    <col min="2566" max="2566" width="0.875" style="137" customWidth="1"/>
    <col min="2567" max="2569" width="8.5" style="137" customWidth="1"/>
    <col min="2570" max="2570" width="8" style="137" customWidth="1"/>
    <col min="2571" max="2814" width="9" style="137"/>
    <col min="2815" max="2815" width="47.875" style="137" customWidth="1"/>
    <col min="2816" max="2816" width="11.375" style="137" customWidth="1"/>
    <col min="2817" max="2817" width="9.375" style="137" customWidth="1"/>
    <col min="2818" max="2818" width="9.25" style="137" customWidth="1"/>
    <col min="2819" max="2819" width="10.25" style="137" customWidth="1"/>
    <col min="2820" max="2820" width="9.25" style="137" customWidth="1"/>
    <col min="2821" max="2821" width="10.25" style="137" customWidth="1"/>
    <col min="2822" max="2822" width="0.875" style="137" customWidth="1"/>
    <col min="2823" max="2825" width="8.5" style="137" customWidth="1"/>
    <col min="2826" max="2826" width="8" style="137" customWidth="1"/>
    <col min="2827" max="3070" width="9" style="137"/>
    <col min="3071" max="3071" width="47.875" style="137" customWidth="1"/>
    <col min="3072" max="3072" width="11.375" style="137" customWidth="1"/>
    <col min="3073" max="3073" width="9.375" style="137" customWidth="1"/>
    <col min="3074" max="3074" width="9.25" style="137" customWidth="1"/>
    <col min="3075" max="3075" width="10.25" style="137" customWidth="1"/>
    <col min="3076" max="3076" width="9.25" style="137" customWidth="1"/>
    <col min="3077" max="3077" width="10.25" style="137" customWidth="1"/>
    <col min="3078" max="3078" width="0.875" style="137" customWidth="1"/>
    <col min="3079" max="3081" width="8.5" style="137" customWidth="1"/>
    <col min="3082" max="3082" width="8" style="137" customWidth="1"/>
    <col min="3083" max="3326" width="9" style="137"/>
    <col min="3327" max="3327" width="47.875" style="137" customWidth="1"/>
    <col min="3328" max="3328" width="11.375" style="137" customWidth="1"/>
    <col min="3329" max="3329" width="9.375" style="137" customWidth="1"/>
    <col min="3330" max="3330" width="9.25" style="137" customWidth="1"/>
    <col min="3331" max="3331" width="10.25" style="137" customWidth="1"/>
    <col min="3332" max="3332" width="9.25" style="137" customWidth="1"/>
    <col min="3333" max="3333" width="10.25" style="137" customWidth="1"/>
    <col min="3334" max="3334" width="0.875" style="137" customWidth="1"/>
    <col min="3335" max="3337" width="8.5" style="137" customWidth="1"/>
    <col min="3338" max="3338" width="8" style="137" customWidth="1"/>
    <col min="3339" max="3582" width="9" style="137"/>
    <col min="3583" max="3583" width="47.875" style="137" customWidth="1"/>
    <col min="3584" max="3584" width="11.375" style="137" customWidth="1"/>
    <col min="3585" max="3585" width="9.375" style="137" customWidth="1"/>
    <col min="3586" max="3586" width="9.25" style="137" customWidth="1"/>
    <col min="3587" max="3587" width="10.25" style="137" customWidth="1"/>
    <col min="3588" max="3588" width="9.25" style="137" customWidth="1"/>
    <col min="3589" max="3589" width="10.25" style="137" customWidth="1"/>
    <col min="3590" max="3590" width="0.875" style="137" customWidth="1"/>
    <col min="3591" max="3593" width="8.5" style="137" customWidth="1"/>
    <col min="3594" max="3594" width="8" style="137" customWidth="1"/>
    <col min="3595" max="3838" width="9" style="137"/>
    <col min="3839" max="3839" width="47.875" style="137" customWidth="1"/>
    <col min="3840" max="3840" width="11.375" style="137" customWidth="1"/>
    <col min="3841" max="3841" width="9.375" style="137" customWidth="1"/>
    <col min="3842" max="3842" width="9.25" style="137" customWidth="1"/>
    <col min="3843" max="3843" width="10.25" style="137" customWidth="1"/>
    <col min="3844" max="3844" width="9.25" style="137" customWidth="1"/>
    <col min="3845" max="3845" width="10.25" style="137" customWidth="1"/>
    <col min="3846" max="3846" width="0.875" style="137" customWidth="1"/>
    <col min="3847" max="3849" width="8.5" style="137" customWidth="1"/>
    <col min="3850" max="3850" width="8" style="137" customWidth="1"/>
    <col min="3851" max="4094" width="9" style="137"/>
    <col min="4095" max="4095" width="47.875" style="137" customWidth="1"/>
    <col min="4096" max="4096" width="11.375" style="137" customWidth="1"/>
    <col min="4097" max="4097" width="9.375" style="137" customWidth="1"/>
    <col min="4098" max="4098" width="9.25" style="137" customWidth="1"/>
    <col min="4099" max="4099" width="10.25" style="137" customWidth="1"/>
    <col min="4100" max="4100" width="9.25" style="137" customWidth="1"/>
    <col min="4101" max="4101" width="10.25" style="137" customWidth="1"/>
    <col min="4102" max="4102" width="0.875" style="137" customWidth="1"/>
    <col min="4103" max="4105" width="8.5" style="137" customWidth="1"/>
    <col min="4106" max="4106" width="8" style="137" customWidth="1"/>
    <col min="4107" max="4350" width="9" style="137"/>
    <col min="4351" max="4351" width="47.875" style="137" customWidth="1"/>
    <col min="4352" max="4352" width="11.375" style="137" customWidth="1"/>
    <col min="4353" max="4353" width="9.375" style="137" customWidth="1"/>
    <col min="4354" max="4354" width="9.25" style="137" customWidth="1"/>
    <col min="4355" max="4355" width="10.25" style="137" customWidth="1"/>
    <col min="4356" max="4356" width="9.25" style="137" customWidth="1"/>
    <col min="4357" max="4357" width="10.25" style="137" customWidth="1"/>
    <col min="4358" max="4358" width="0.875" style="137" customWidth="1"/>
    <col min="4359" max="4361" width="8.5" style="137" customWidth="1"/>
    <col min="4362" max="4362" width="8" style="137" customWidth="1"/>
    <col min="4363" max="4606" width="9" style="137"/>
    <col min="4607" max="4607" width="47.875" style="137" customWidth="1"/>
    <col min="4608" max="4608" width="11.375" style="137" customWidth="1"/>
    <col min="4609" max="4609" width="9.375" style="137" customWidth="1"/>
    <col min="4610" max="4610" width="9.25" style="137" customWidth="1"/>
    <col min="4611" max="4611" width="10.25" style="137" customWidth="1"/>
    <col min="4612" max="4612" width="9.25" style="137" customWidth="1"/>
    <col min="4613" max="4613" width="10.25" style="137" customWidth="1"/>
    <col min="4614" max="4614" width="0.875" style="137" customWidth="1"/>
    <col min="4615" max="4617" width="8.5" style="137" customWidth="1"/>
    <col min="4618" max="4618" width="8" style="137" customWidth="1"/>
    <col min="4619" max="4862" width="9" style="137"/>
    <col min="4863" max="4863" width="47.875" style="137" customWidth="1"/>
    <col min="4864" max="4864" width="11.375" style="137" customWidth="1"/>
    <col min="4865" max="4865" width="9.375" style="137" customWidth="1"/>
    <col min="4866" max="4866" width="9.25" style="137" customWidth="1"/>
    <col min="4867" max="4867" width="10.25" style="137" customWidth="1"/>
    <col min="4868" max="4868" width="9.25" style="137" customWidth="1"/>
    <col min="4869" max="4869" width="10.25" style="137" customWidth="1"/>
    <col min="4870" max="4870" width="0.875" style="137" customWidth="1"/>
    <col min="4871" max="4873" width="8.5" style="137" customWidth="1"/>
    <col min="4874" max="4874" width="8" style="137" customWidth="1"/>
    <col min="4875" max="5118" width="9" style="137"/>
    <col min="5119" max="5119" width="47.875" style="137" customWidth="1"/>
    <col min="5120" max="5120" width="11.375" style="137" customWidth="1"/>
    <col min="5121" max="5121" width="9.375" style="137" customWidth="1"/>
    <col min="5122" max="5122" width="9.25" style="137" customWidth="1"/>
    <col min="5123" max="5123" width="10.25" style="137" customWidth="1"/>
    <col min="5124" max="5124" width="9.25" style="137" customWidth="1"/>
    <col min="5125" max="5125" width="10.25" style="137" customWidth="1"/>
    <col min="5126" max="5126" width="0.875" style="137" customWidth="1"/>
    <col min="5127" max="5129" width="8.5" style="137" customWidth="1"/>
    <col min="5130" max="5130" width="8" style="137" customWidth="1"/>
    <col min="5131" max="5374" width="9" style="137"/>
    <col min="5375" max="5375" width="47.875" style="137" customWidth="1"/>
    <col min="5376" max="5376" width="11.375" style="137" customWidth="1"/>
    <col min="5377" max="5377" width="9.375" style="137" customWidth="1"/>
    <col min="5378" max="5378" width="9.25" style="137" customWidth="1"/>
    <col min="5379" max="5379" width="10.25" style="137" customWidth="1"/>
    <col min="5380" max="5380" width="9.25" style="137" customWidth="1"/>
    <col min="5381" max="5381" width="10.25" style="137" customWidth="1"/>
    <col min="5382" max="5382" width="0.875" style="137" customWidth="1"/>
    <col min="5383" max="5385" width="8.5" style="137" customWidth="1"/>
    <col min="5386" max="5386" width="8" style="137" customWidth="1"/>
    <col min="5387" max="5630" width="9" style="137"/>
    <col min="5631" max="5631" width="47.875" style="137" customWidth="1"/>
    <col min="5632" max="5632" width="11.375" style="137" customWidth="1"/>
    <col min="5633" max="5633" width="9.375" style="137" customWidth="1"/>
    <col min="5634" max="5634" width="9.25" style="137" customWidth="1"/>
    <col min="5635" max="5635" width="10.25" style="137" customWidth="1"/>
    <col min="5636" max="5636" width="9.25" style="137" customWidth="1"/>
    <col min="5637" max="5637" width="10.25" style="137" customWidth="1"/>
    <col min="5638" max="5638" width="0.875" style="137" customWidth="1"/>
    <col min="5639" max="5641" width="8.5" style="137" customWidth="1"/>
    <col min="5642" max="5642" width="8" style="137" customWidth="1"/>
    <col min="5643" max="5886" width="9" style="137"/>
    <col min="5887" max="5887" width="47.875" style="137" customWidth="1"/>
    <col min="5888" max="5888" width="11.375" style="137" customWidth="1"/>
    <col min="5889" max="5889" width="9.375" style="137" customWidth="1"/>
    <col min="5890" max="5890" width="9.25" style="137" customWidth="1"/>
    <col min="5891" max="5891" width="10.25" style="137" customWidth="1"/>
    <col min="5892" max="5892" width="9.25" style="137" customWidth="1"/>
    <col min="5893" max="5893" width="10.25" style="137" customWidth="1"/>
    <col min="5894" max="5894" width="0.875" style="137" customWidth="1"/>
    <col min="5895" max="5897" width="8.5" style="137" customWidth="1"/>
    <col min="5898" max="5898" width="8" style="137" customWidth="1"/>
    <col min="5899" max="6142" width="9" style="137"/>
    <col min="6143" max="6143" width="47.875" style="137" customWidth="1"/>
    <col min="6144" max="6144" width="11.375" style="137" customWidth="1"/>
    <col min="6145" max="6145" width="9.375" style="137" customWidth="1"/>
    <col min="6146" max="6146" width="9.25" style="137" customWidth="1"/>
    <col min="6147" max="6147" width="10.25" style="137" customWidth="1"/>
    <col min="6148" max="6148" width="9.25" style="137" customWidth="1"/>
    <col min="6149" max="6149" width="10.25" style="137" customWidth="1"/>
    <col min="6150" max="6150" width="0.875" style="137" customWidth="1"/>
    <col min="6151" max="6153" width="8.5" style="137" customWidth="1"/>
    <col min="6154" max="6154" width="8" style="137" customWidth="1"/>
    <col min="6155" max="6398" width="9" style="137"/>
    <col min="6399" max="6399" width="47.875" style="137" customWidth="1"/>
    <col min="6400" max="6400" width="11.375" style="137" customWidth="1"/>
    <col min="6401" max="6401" width="9.375" style="137" customWidth="1"/>
    <col min="6402" max="6402" width="9.25" style="137" customWidth="1"/>
    <col min="6403" max="6403" width="10.25" style="137" customWidth="1"/>
    <col min="6404" max="6404" width="9.25" style="137" customWidth="1"/>
    <col min="6405" max="6405" width="10.25" style="137" customWidth="1"/>
    <col min="6406" max="6406" width="0.875" style="137" customWidth="1"/>
    <col min="6407" max="6409" width="8.5" style="137" customWidth="1"/>
    <col min="6410" max="6410" width="8" style="137" customWidth="1"/>
    <col min="6411" max="6654" width="9" style="137"/>
    <col min="6655" max="6655" width="47.875" style="137" customWidth="1"/>
    <col min="6656" max="6656" width="11.375" style="137" customWidth="1"/>
    <col min="6657" max="6657" width="9.375" style="137" customWidth="1"/>
    <col min="6658" max="6658" width="9.25" style="137" customWidth="1"/>
    <col min="6659" max="6659" width="10.25" style="137" customWidth="1"/>
    <col min="6660" max="6660" width="9.25" style="137" customWidth="1"/>
    <col min="6661" max="6661" width="10.25" style="137" customWidth="1"/>
    <col min="6662" max="6662" width="0.875" style="137" customWidth="1"/>
    <col min="6663" max="6665" width="8.5" style="137" customWidth="1"/>
    <col min="6666" max="6666" width="8" style="137" customWidth="1"/>
    <col min="6667" max="6910" width="9" style="137"/>
    <col min="6911" max="6911" width="47.875" style="137" customWidth="1"/>
    <col min="6912" max="6912" width="11.375" style="137" customWidth="1"/>
    <col min="6913" max="6913" width="9.375" style="137" customWidth="1"/>
    <col min="6914" max="6914" width="9.25" style="137" customWidth="1"/>
    <col min="6915" max="6915" width="10.25" style="137" customWidth="1"/>
    <col min="6916" max="6916" width="9.25" style="137" customWidth="1"/>
    <col min="6917" max="6917" width="10.25" style="137" customWidth="1"/>
    <col min="6918" max="6918" width="0.875" style="137" customWidth="1"/>
    <col min="6919" max="6921" width="8.5" style="137" customWidth="1"/>
    <col min="6922" max="6922" width="8" style="137" customWidth="1"/>
    <col min="6923" max="7166" width="9" style="137"/>
    <col min="7167" max="7167" width="47.875" style="137" customWidth="1"/>
    <col min="7168" max="7168" width="11.375" style="137" customWidth="1"/>
    <col min="7169" max="7169" width="9.375" style="137" customWidth="1"/>
    <col min="7170" max="7170" width="9.25" style="137" customWidth="1"/>
    <col min="7171" max="7171" width="10.25" style="137" customWidth="1"/>
    <col min="7172" max="7172" width="9.25" style="137" customWidth="1"/>
    <col min="7173" max="7173" width="10.25" style="137" customWidth="1"/>
    <col min="7174" max="7174" width="0.875" style="137" customWidth="1"/>
    <col min="7175" max="7177" width="8.5" style="137" customWidth="1"/>
    <col min="7178" max="7178" width="8" style="137" customWidth="1"/>
    <col min="7179" max="7422" width="9" style="137"/>
    <col min="7423" max="7423" width="47.875" style="137" customWidth="1"/>
    <col min="7424" max="7424" width="11.375" style="137" customWidth="1"/>
    <col min="7425" max="7425" width="9.375" style="137" customWidth="1"/>
    <col min="7426" max="7426" width="9.25" style="137" customWidth="1"/>
    <col min="7427" max="7427" width="10.25" style="137" customWidth="1"/>
    <col min="7428" max="7428" width="9.25" style="137" customWidth="1"/>
    <col min="7429" max="7429" width="10.25" style="137" customWidth="1"/>
    <col min="7430" max="7430" width="0.875" style="137" customWidth="1"/>
    <col min="7431" max="7433" width="8.5" style="137" customWidth="1"/>
    <col min="7434" max="7434" width="8" style="137" customWidth="1"/>
    <col min="7435" max="7678" width="9" style="137"/>
    <col min="7679" max="7679" width="47.875" style="137" customWidth="1"/>
    <col min="7680" max="7680" width="11.375" style="137" customWidth="1"/>
    <col min="7681" max="7681" width="9.375" style="137" customWidth="1"/>
    <col min="7682" max="7682" width="9.25" style="137" customWidth="1"/>
    <col min="7683" max="7683" width="10.25" style="137" customWidth="1"/>
    <col min="7684" max="7684" width="9.25" style="137" customWidth="1"/>
    <col min="7685" max="7685" width="10.25" style="137" customWidth="1"/>
    <col min="7686" max="7686" width="0.875" style="137" customWidth="1"/>
    <col min="7687" max="7689" width="8.5" style="137" customWidth="1"/>
    <col min="7690" max="7690" width="8" style="137" customWidth="1"/>
    <col min="7691" max="7934" width="9" style="137"/>
    <col min="7935" max="7935" width="47.875" style="137" customWidth="1"/>
    <col min="7936" max="7936" width="11.375" style="137" customWidth="1"/>
    <col min="7937" max="7937" width="9.375" style="137" customWidth="1"/>
    <col min="7938" max="7938" width="9.25" style="137" customWidth="1"/>
    <col min="7939" max="7939" width="10.25" style="137" customWidth="1"/>
    <col min="7940" max="7940" width="9.25" style="137" customWidth="1"/>
    <col min="7941" max="7941" width="10.25" style="137" customWidth="1"/>
    <col min="7942" max="7942" width="0.875" style="137" customWidth="1"/>
    <col min="7943" max="7945" width="8.5" style="137" customWidth="1"/>
    <col min="7946" max="7946" width="8" style="137" customWidth="1"/>
    <col min="7947" max="8190" width="9" style="137"/>
    <col min="8191" max="8191" width="47.875" style="137" customWidth="1"/>
    <col min="8192" max="8192" width="11.375" style="137" customWidth="1"/>
    <col min="8193" max="8193" width="9.375" style="137" customWidth="1"/>
    <col min="8194" max="8194" width="9.25" style="137" customWidth="1"/>
    <col min="8195" max="8195" width="10.25" style="137" customWidth="1"/>
    <col min="8196" max="8196" width="9.25" style="137" customWidth="1"/>
    <col min="8197" max="8197" width="10.25" style="137" customWidth="1"/>
    <col min="8198" max="8198" width="0.875" style="137" customWidth="1"/>
    <col min="8199" max="8201" width="8.5" style="137" customWidth="1"/>
    <col min="8202" max="8202" width="8" style="137" customWidth="1"/>
    <col min="8203" max="8446" width="9" style="137"/>
    <col min="8447" max="8447" width="47.875" style="137" customWidth="1"/>
    <col min="8448" max="8448" width="11.375" style="137" customWidth="1"/>
    <col min="8449" max="8449" width="9.375" style="137" customWidth="1"/>
    <col min="8450" max="8450" width="9.25" style="137" customWidth="1"/>
    <col min="8451" max="8451" width="10.25" style="137" customWidth="1"/>
    <col min="8452" max="8452" width="9.25" style="137" customWidth="1"/>
    <col min="8453" max="8453" width="10.25" style="137" customWidth="1"/>
    <col min="8454" max="8454" width="0.875" style="137" customWidth="1"/>
    <col min="8455" max="8457" width="8.5" style="137" customWidth="1"/>
    <col min="8458" max="8458" width="8" style="137" customWidth="1"/>
    <col min="8459" max="8702" width="9" style="137"/>
    <col min="8703" max="8703" width="47.875" style="137" customWidth="1"/>
    <col min="8704" max="8704" width="11.375" style="137" customWidth="1"/>
    <col min="8705" max="8705" width="9.375" style="137" customWidth="1"/>
    <col min="8706" max="8706" width="9.25" style="137" customWidth="1"/>
    <col min="8707" max="8707" width="10.25" style="137" customWidth="1"/>
    <col min="8708" max="8708" width="9.25" style="137" customWidth="1"/>
    <col min="8709" max="8709" width="10.25" style="137" customWidth="1"/>
    <col min="8710" max="8710" width="0.875" style="137" customWidth="1"/>
    <col min="8711" max="8713" width="8.5" style="137" customWidth="1"/>
    <col min="8714" max="8714" width="8" style="137" customWidth="1"/>
    <col min="8715" max="8958" width="9" style="137"/>
    <col min="8959" max="8959" width="47.875" style="137" customWidth="1"/>
    <col min="8960" max="8960" width="11.375" style="137" customWidth="1"/>
    <col min="8961" max="8961" width="9.375" style="137" customWidth="1"/>
    <col min="8962" max="8962" width="9.25" style="137" customWidth="1"/>
    <col min="8963" max="8963" width="10.25" style="137" customWidth="1"/>
    <col min="8964" max="8964" width="9.25" style="137" customWidth="1"/>
    <col min="8965" max="8965" width="10.25" style="137" customWidth="1"/>
    <col min="8966" max="8966" width="0.875" style="137" customWidth="1"/>
    <col min="8967" max="8969" width="8.5" style="137" customWidth="1"/>
    <col min="8970" max="8970" width="8" style="137" customWidth="1"/>
    <col min="8971" max="9214" width="9" style="137"/>
    <col min="9215" max="9215" width="47.875" style="137" customWidth="1"/>
    <col min="9216" max="9216" width="11.375" style="137" customWidth="1"/>
    <col min="9217" max="9217" width="9.375" style="137" customWidth="1"/>
    <col min="9218" max="9218" width="9.25" style="137" customWidth="1"/>
    <col min="9219" max="9219" width="10.25" style="137" customWidth="1"/>
    <col min="9220" max="9220" width="9.25" style="137" customWidth="1"/>
    <col min="9221" max="9221" width="10.25" style="137" customWidth="1"/>
    <col min="9222" max="9222" width="0.875" style="137" customWidth="1"/>
    <col min="9223" max="9225" width="8.5" style="137" customWidth="1"/>
    <col min="9226" max="9226" width="8" style="137" customWidth="1"/>
    <col min="9227" max="9470" width="9" style="137"/>
    <col min="9471" max="9471" width="47.875" style="137" customWidth="1"/>
    <col min="9472" max="9472" width="11.375" style="137" customWidth="1"/>
    <col min="9473" max="9473" width="9.375" style="137" customWidth="1"/>
    <col min="9474" max="9474" width="9.25" style="137" customWidth="1"/>
    <col min="9475" max="9475" width="10.25" style="137" customWidth="1"/>
    <col min="9476" max="9476" width="9.25" style="137" customWidth="1"/>
    <col min="9477" max="9477" width="10.25" style="137" customWidth="1"/>
    <col min="9478" max="9478" width="0.875" style="137" customWidth="1"/>
    <col min="9479" max="9481" width="8.5" style="137" customWidth="1"/>
    <col min="9482" max="9482" width="8" style="137" customWidth="1"/>
    <col min="9483" max="9726" width="9" style="137"/>
    <col min="9727" max="9727" width="47.875" style="137" customWidth="1"/>
    <col min="9728" max="9728" width="11.375" style="137" customWidth="1"/>
    <col min="9729" max="9729" width="9.375" style="137" customWidth="1"/>
    <col min="9730" max="9730" width="9.25" style="137" customWidth="1"/>
    <col min="9731" max="9731" width="10.25" style="137" customWidth="1"/>
    <col min="9732" max="9732" width="9.25" style="137" customWidth="1"/>
    <col min="9733" max="9733" width="10.25" style="137" customWidth="1"/>
    <col min="9734" max="9734" width="0.875" style="137" customWidth="1"/>
    <col min="9735" max="9737" width="8.5" style="137" customWidth="1"/>
    <col min="9738" max="9738" width="8" style="137" customWidth="1"/>
    <col min="9739" max="9982" width="9" style="137"/>
    <col min="9983" max="9983" width="47.875" style="137" customWidth="1"/>
    <col min="9984" max="9984" width="11.375" style="137" customWidth="1"/>
    <col min="9985" max="9985" width="9.375" style="137" customWidth="1"/>
    <col min="9986" max="9986" width="9.25" style="137" customWidth="1"/>
    <col min="9987" max="9987" width="10.25" style="137" customWidth="1"/>
    <col min="9988" max="9988" width="9.25" style="137" customWidth="1"/>
    <col min="9989" max="9989" width="10.25" style="137" customWidth="1"/>
    <col min="9990" max="9990" width="0.875" style="137" customWidth="1"/>
    <col min="9991" max="9993" width="8.5" style="137" customWidth="1"/>
    <col min="9994" max="9994" width="8" style="137" customWidth="1"/>
    <col min="9995" max="10238" width="9" style="137"/>
    <col min="10239" max="10239" width="47.875" style="137" customWidth="1"/>
    <col min="10240" max="10240" width="11.375" style="137" customWidth="1"/>
    <col min="10241" max="10241" width="9.375" style="137" customWidth="1"/>
    <col min="10242" max="10242" width="9.25" style="137" customWidth="1"/>
    <col min="10243" max="10243" width="10.25" style="137" customWidth="1"/>
    <col min="10244" max="10244" width="9.25" style="137" customWidth="1"/>
    <col min="10245" max="10245" width="10.25" style="137" customWidth="1"/>
    <col min="10246" max="10246" width="0.875" style="137" customWidth="1"/>
    <col min="10247" max="10249" width="8.5" style="137" customWidth="1"/>
    <col min="10250" max="10250" width="8" style="137" customWidth="1"/>
    <col min="10251" max="10494" width="9" style="137"/>
    <col min="10495" max="10495" width="47.875" style="137" customWidth="1"/>
    <col min="10496" max="10496" width="11.375" style="137" customWidth="1"/>
    <col min="10497" max="10497" width="9.375" style="137" customWidth="1"/>
    <col min="10498" max="10498" width="9.25" style="137" customWidth="1"/>
    <col min="10499" max="10499" width="10.25" style="137" customWidth="1"/>
    <col min="10500" max="10500" width="9.25" style="137" customWidth="1"/>
    <col min="10501" max="10501" width="10.25" style="137" customWidth="1"/>
    <col min="10502" max="10502" width="0.875" style="137" customWidth="1"/>
    <col min="10503" max="10505" width="8.5" style="137" customWidth="1"/>
    <col min="10506" max="10506" width="8" style="137" customWidth="1"/>
    <col min="10507" max="10750" width="9" style="137"/>
    <col min="10751" max="10751" width="47.875" style="137" customWidth="1"/>
    <col min="10752" max="10752" width="11.375" style="137" customWidth="1"/>
    <col min="10753" max="10753" width="9.375" style="137" customWidth="1"/>
    <col min="10754" max="10754" width="9.25" style="137" customWidth="1"/>
    <col min="10755" max="10755" width="10.25" style="137" customWidth="1"/>
    <col min="10756" max="10756" width="9.25" style="137" customWidth="1"/>
    <col min="10757" max="10757" width="10.25" style="137" customWidth="1"/>
    <col min="10758" max="10758" width="0.875" style="137" customWidth="1"/>
    <col min="10759" max="10761" width="8.5" style="137" customWidth="1"/>
    <col min="10762" max="10762" width="8" style="137" customWidth="1"/>
    <col min="10763" max="11006" width="9" style="137"/>
    <col min="11007" max="11007" width="47.875" style="137" customWidth="1"/>
    <col min="11008" max="11008" width="11.375" style="137" customWidth="1"/>
    <col min="11009" max="11009" width="9.375" style="137" customWidth="1"/>
    <col min="11010" max="11010" width="9.25" style="137" customWidth="1"/>
    <col min="11011" max="11011" width="10.25" style="137" customWidth="1"/>
    <col min="11012" max="11012" width="9.25" style="137" customWidth="1"/>
    <col min="11013" max="11013" width="10.25" style="137" customWidth="1"/>
    <col min="11014" max="11014" width="0.875" style="137" customWidth="1"/>
    <col min="11015" max="11017" width="8.5" style="137" customWidth="1"/>
    <col min="11018" max="11018" width="8" style="137" customWidth="1"/>
    <col min="11019" max="11262" width="9" style="137"/>
    <col min="11263" max="11263" width="47.875" style="137" customWidth="1"/>
    <col min="11264" max="11264" width="11.375" style="137" customWidth="1"/>
    <col min="11265" max="11265" width="9.375" style="137" customWidth="1"/>
    <col min="11266" max="11266" width="9.25" style="137" customWidth="1"/>
    <col min="11267" max="11267" width="10.25" style="137" customWidth="1"/>
    <col min="11268" max="11268" width="9.25" style="137" customWidth="1"/>
    <col min="11269" max="11269" width="10.25" style="137" customWidth="1"/>
    <col min="11270" max="11270" width="0.875" style="137" customWidth="1"/>
    <col min="11271" max="11273" width="8.5" style="137" customWidth="1"/>
    <col min="11274" max="11274" width="8" style="137" customWidth="1"/>
    <col min="11275" max="11518" width="9" style="137"/>
    <col min="11519" max="11519" width="47.875" style="137" customWidth="1"/>
    <col min="11520" max="11520" width="11.375" style="137" customWidth="1"/>
    <col min="11521" max="11521" width="9.375" style="137" customWidth="1"/>
    <col min="11522" max="11522" width="9.25" style="137" customWidth="1"/>
    <col min="11523" max="11523" width="10.25" style="137" customWidth="1"/>
    <col min="11524" max="11524" width="9.25" style="137" customWidth="1"/>
    <col min="11525" max="11525" width="10.25" style="137" customWidth="1"/>
    <col min="11526" max="11526" width="0.875" style="137" customWidth="1"/>
    <col min="11527" max="11529" width="8.5" style="137" customWidth="1"/>
    <col min="11530" max="11530" width="8" style="137" customWidth="1"/>
    <col min="11531" max="11774" width="9" style="137"/>
    <col min="11775" max="11775" width="47.875" style="137" customWidth="1"/>
    <col min="11776" max="11776" width="11.375" style="137" customWidth="1"/>
    <col min="11777" max="11777" width="9.375" style="137" customWidth="1"/>
    <col min="11778" max="11778" width="9.25" style="137" customWidth="1"/>
    <col min="11779" max="11779" width="10.25" style="137" customWidth="1"/>
    <col min="11780" max="11780" width="9.25" style="137" customWidth="1"/>
    <col min="11781" max="11781" width="10.25" style="137" customWidth="1"/>
    <col min="11782" max="11782" width="0.875" style="137" customWidth="1"/>
    <col min="11783" max="11785" width="8.5" style="137" customWidth="1"/>
    <col min="11786" max="11786" width="8" style="137" customWidth="1"/>
    <col min="11787" max="12030" width="9" style="137"/>
    <col min="12031" max="12031" width="47.875" style="137" customWidth="1"/>
    <col min="12032" max="12032" width="11.375" style="137" customWidth="1"/>
    <col min="12033" max="12033" width="9.375" style="137" customWidth="1"/>
    <col min="12034" max="12034" width="9.25" style="137" customWidth="1"/>
    <col min="12035" max="12035" width="10.25" style="137" customWidth="1"/>
    <col min="12036" max="12036" width="9.25" style="137" customWidth="1"/>
    <col min="12037" max="12037" width="10.25" style="137" customWidth="1"/>
    <col min="12038" max="12038" width="0.875" style="137" customWidth="1"/>
    <col min="12039" max="12041" width="8.5" style="137" customWidth="1"/>
    <col min="12042" max="12042" width="8" style="137" customWidth="1"/>
    <col min="12043" max="12286" width="9" style="137"/>
    <col min="12287" max="12287" width="47.875" style="137" customWidth="1"/>
    <col min="12288" max="12288" width="11.375" style="137" customWidth="1"/>
    <col min="12289" max="12289" width="9.375" style="137" customWidth="1"/>
    <col min="12290" max="12290" width="9.25" style="137" customWidth="1"/>
    <col min="12291" max="12291" width="10.25" style="137" customWidth="1"/>
    <col min="12292" max="12292" width="9.25" style="137" customWidth="1"/>
    <col min="12293" max="12293" width="10.25" style="137" customWidth="1"/>
    <col min="12294" max="12294" width="0.875" style="137" customWidth="1"/>
    <col min="12295" max="12297" width="8.5" style="137" customWidth="1"/>
    <col min="12298" max="12298" width="8" style="137" customWidth="1"/>
    <col min="12299" max="12542" width="9" style="137"/>
    <col min="12543" max="12543" width="47.875" style="137" customWidth="1"/>
    <col min="12544" max="12544" width="11.375" style="137" customWidth="1"/>
    <col min="12545" max="12545" width="9.375" style="137" customWidth="1"/>
    <col min="12546" max="12546" width="9.25" style="137" customWidth="1"/>
    <col min="12547" max="12547" width="10.25" style="137" customWidth="1"/>
    <col min="12548" max="12548" width="9.25" style="137" customWidth="1"/>
    <col min="12549" max="12549" width="10.25" style="137" customWidth="1"/>
    <col min="12550" max="12550" width="0.875" style="137" customWidth="1"/>
    <col min="12551" max="12553" width="8.5" style="137" customWidth="1"/>
    <col min="12554" max="12554" width="8" style="137" customWidth="1"/>
    <col min="12555" max="12798" width="9" style="137"/>
    <col min="12799" max="12799" width="47.875" style="137" customWidth="1"/>
    <col min="12800" max="12800" width="11.375" style="137" customWidth="1"/>
    <col min="12801" max="12801" width="9.375" style="137" customWidth="1"/>
    <col min="12802" max="12802" width="9.25" style="137" customWidth="1"/>
    <col min="12803" max="12803" width="10.25" style="137" customWidth="1"/>
    <col min="12804" max="12804" width="9.25" style="137" customWidth="1"/>
    <col min="12805" max="12805" width="10.25" style="137" customWidth="1"/>
    <col min="12806" max="12806" width="0.875" style="137" customWidth="1"/>
    <col min="12807" max="12809" width="8.5" style="137" customWidth="1"/>
    <col min="12810" max="12810" width="8" style="137" customWidth="1"/>
    <col min="12811" max="13054" width="9" style="137"/>
    <col min="13055" max="13055" width="47.875" style="137" customWidth="1"/>
    <col min="13056" max="13056" width="11.375" style="137" customWidth="1"/>
    <col min="13057" max="13057" width="9.375" style="137" customWidth="1"/>
    <col min="13058" max="13058" width="9.25" style="137" customWidth="1"/>
    <col min="13059" max="13059" width="10.25" style="137" customWidth="1"/>
    <col min="13060" max="13060" width="9.25" style="137" customWidth="1"/>
    <col min="13061" max="13061" width="10.25" style="137" customWidth="1"/>
    <col min="13062" max="13062" width="0.875" style="137" customWidth="1"/>
    <col min="13063" max="13065" width="8.5" style="137" customWidth="1"/>
    <col min="13066" max="13066" width="8" style="137" customWidth="1"/>
    <col min="13067" max="13310" width="9" style="137"/>
    <col min="13311" max="13311" width="47.875" style="137" customWidth="1"/>
    <col min="13312" max="13312" width="11.375" style="137" customWidth="1"/>
    <col min="13313" max="13313" width="9.375" style="137" customWidth="1"/>
    <col min="13314" max="13314" width="9.25" style="137" customWidth="1"/>
    <col min="13315" max="13315" width="10.25" style="137" customWidth="1"/>
    <col min="13316" max="13316" width="9.25" style="137" customWidth="1"/>
    <col min="13317" max="13317" width="10.25" style="137" customWidth="1"/>
    <col min="13318" max="13318" width="0.875" style="137" customWidth="1"/>
    <col min="13319" max="13321" width="8.5" style="137" customWidth="1"/>
    <col min="13322" max="13322" width="8" style="137" customWidth="1"/>
    <col min="13323" max="13566" width="9" style="137"/>
    <col min="13567" max="13567" width="47.875" style="137" customWidth="1"/>
    <col min="13568" max="13568" width="11.375" style="137" customWidth="1"/>
    <col min="13569" max="13569" width="9.375" style="137" customWidth="1"/>
    <col min="13570" max="13570" width="9.25" style="137" customWidth="1"/>
    <col min="13571" max="13571" width="10.25" style="137" customWidth="1"/>
    <col min="13572" max="13572" width="9.25" style="137" customWidth="1"/>
    <col min="13573" max="13573" width="10.25" style="137" customWidth="1"/>
    <col min="13574" max="13574" width="0.875" style="137" customWidth="1"/>
    <col min="13575" max="13577" width="8.5" style="137" customWidth="1"/>
    <col min="13578" max="13578" width="8" style="137" customWidth="1"/>
    <col min="13579" max="13822" width="9" style="137"/>
    <col min="13823" max="13823" width="47.875" style="137" customWidth="1"/>
    <col min="13824" max="13824" width="11.375" style="137" customWidth="1"/>
    <col min="13825" max="13825" width="9.375" style="137" customWidth="1"/>
    <col min="13826" max="13826" width="9.25" style="137" customWidth="1"/>
    <col min="13827" max="13827" width="10.25" style="137" customWidth="1"/>
    <col min="13828" max="13828" width="9.25" style="137" customWidth="1"/>
    <col min="13829" max="13829" width="10.25" style="137" customWidth="1"/>
    <col min="13830" max="13830" width="0.875" style="137" customWidth="1"/>
    <col min="13831" max="13833" width="8.5" style="137" customWidth="1"/>
    <col min="13834" max="13834" width="8" style="137" customWidth="1"/>
    <col min="13835" max="14078" width="9" style="137"/>
    <col min="14079" max="14079" width="47.875" style="137" customWidth="1"/>
    <col min="14080" max="14080" width="11.375" style="137" customWidth="1"/>
    <col min="14081" max="14081" width="9.375" style="137" customWidth="1"/>
    <col min="14082" max="14082" width="9.25" style="137" customWidth="1"/>
    <col min="14083" max="14083" width="10.25" style="137" customWidth="1"/>
    <col min="14084" max="14084" width="9.25" style="137" customWidth="1"/>
    <col min="14085" max="14085" width="10.25" style="137" customWidth="1"/>
    <col min="14086" max="14086" width="0.875" style="137" customWidth="1"/>
    <col min="14087" max="14089" width="8.5" style="137" customWidth="1"/>
    <col min="14090" max="14090" width="8" style="137" customWidth="1"/>
    <col min="14091" max="14334" width="9" style="137"/>
    <col min="14335" max="14335" width="47.875" style="137" customWidth="1"/>
    <col min="14336" max="14336" width="11.375" style="137" customWidth="1"/>
    <col min="14337" max="14337" width="9.375" style="137" customWidth="1"/>
    <col min="14338" max="14338" width="9.25" style="137" customWidth="1"/>
    <col min="14339" max="14339" width="10.25" style="137" customWidth="1"/>
    <col min="14340" max="14340" width="9.25" style="137" customWidth="1"/>
    <col min="14341" max="14341" width="10.25" style="137" customWidth="1"/>
    <col min="14342" max="14342" width="0.875" style="137" customWidth="1"/>
    <col min="14343" max="14345" width="8.5" style="137" customWidth="1"/>
    <col min="14346" max="14346" width="8" style="137" customWidth="1"/>
    <col min="14347" max="14590" width="9" style="137"/>
    <col min="14591" max="14591" width="47.875" style="137" customWidth="1"/>
    <col min="14592" max="14592" width="11.375" style="137" customWidth="1"/>
    <col min="14593" max="14593" width="9.375" style="137" customWidth="1"/>
    <col min="14594" max="14594" width="9.25" style="137" customWidth="1"/>
    <col min="14595" max="14595" width="10.25" style="137" customWidth="1"/>
    <col min="14596" max="14596" width="9.25" style="137" customWidth="1"/>
    <col min="14597" max="14597" width="10.25" style="137" customWidth="1"/>
    <col min="14598" max="14598" width="0.875" style="137" customWidth="1"/>
    <col min="14599" max="14601" width="8.5" style="137" customWidth="1"/>
    <col min="14602" max="14602" width="8" style="137" customWidth="1"/>
    <col min="14603" max="14846" width="9" style="137"/>
    <col min="14847" max="14847" width="47.875" style="137" customWidth="1"/>
    <col min="14848" max="14848" width="11.375" style="137" customWidth="1"/>
    <col min="14849" max="14849" width="9.375" style="137" customWidth="1"/>
    <col min="14850" max="14850" width="9.25" style="137" customWidth="1"/>
    <col min="14851" max="14851" width="10.25" style="137" customWidth="1"/>
    <col min="14852" max="14852" width="9.25" style="137" customWidth="1"/>
    <col min="14853" max="14853" width="10.25" style="137" customWidth="1"/>
    <col min="14854" max="14854" width="0.875" style="137" customWidth="1"/>
    <col min="14855" max="14857" width="8.5" style="137" customWidth="1"/>
    <col min="14858" max="14858" width="8" style="137" customWidth="1"/>
    <col min="14859" max="15102" width="9" style="137"/>
    <col min="15103" max="15103" width="47.875" style="137" customWidth="1"/>
    <col min="15104" max="15104" width="11.375" style="137" customWidth="1"/>
    <col min="15105" max="15105" width="9.375" style="137" customWidth="1"/>
    <col min="15106" max="15106" width="9.25" style="137" customWidth="1"/>
    <col min="15107" max="15107" width="10.25" style="137" customWidth="1"/>
    <col min="15108" max="15108" width="9.25" style="137" customWidth="1"/>
    <col min="15109" max="15109" width="10.25" style="137" customWidth="1"/>
    <col min="15110" max="15110" width="0.875" style="137" customWidth="1"/>
    <col min="15111" max="15113" width="8.5" style="137" customWidth="1"/>
    <col min="15114" max="15114" width="8" style="137" customWidth="1"/>
    <col min="15115" max="15358" width="9" style="137"/>
    <col min="15359" max="15359" width="47.875" style="137" customWidth="1"/>
    <col min="15360" max="15360" width="11.375" style="137" customWidth="1"/>
    <col min="15361" max="15361" width="9.375" style="137" customWidth="1"/>
    <col min="15362" max="15362" width="9.25" style="137" customWidth="1"/>
    <col min="15363" max="15363" width="10.25" style="137" customWidth="1"/>
    <col min="15364" max="15364" width="9.25" style="137" customWidth="1"/>
    <col min="15365" max="15365" width="10.25" style="137" customWidth="1"/>
    <col min="15366" max="15366" width="0.875" style="137" customWidth="1"/>
    <col min="15367" max="15369" width="8.5" style="137" customWidth="1"/>
    <col min="15370" max="15370" width="8" style="137" customWidth="1"/>
    <col min="15371" max="15614" width="9" style="137"/>
    <col min="15615" max="15615" width="47.875" style="137" customWidth="1"/>
    <col min="15616" max="15616" width="11.375" style="137" customWidth="1"/>
    <col min="15617" max="15617" width="9.375" style="137" customWidth="1"/>
    <col min="15618" max="15618" width="9.25" style="137" customWidth="1"/>
    <col min="15619" max="15619" width="10.25" style="137" customWidth="1"/>
    <col min="15620" max="15620" width="9.25" style="137" customWidth="1"/>
    <col min="15621" max="15621" width="10.25" style="137" customWidth="1"/>
    <col min="15622" max="15622" width="0.875" style="137" customWidth="1"/>
    <col min="15623" max="15625" width="8.5" style="137" customWidth="1"/>
    <col min="15626" max="15626" width="8" style="137" customWidth="1"/>
    <col min="15627" max="15870" width="9" style="137"/>
    <col min="15871" max="15871" width="47.875" style="137" customWidth="1"/>
    <col min="15872" max="15872" width="11.375" style="137" customWidth="1"/>
    <col min="15873" max="15873" width="9.375" style="137" customWidth="1"/>
    <col min="15874" max="15874" width="9.25" style="137" customWidth="1"/>
    <col min="15875" max="15875" width="10.25" style="137" customWidth="1"/>
    <col min="15876" max="15876" width="9.25" style="137" customWidth="1"/>
    <col min="15877" max="15877" width="10.25" style="137" customWidth="1"/>
    <col min="15878" max="15878" width="0.875" style="137" customWidth="1"/>
    <col min="15879" max="15881" width="8.5" style="137" customWidth="1"/>
    <col min="15882" max="15882" width="8" style="137" customWidth="1"/>
    <col min="15883" max="16126" width="9" style="137"/>
    <col min="16127" max="16127" width="47.875" style="137" customWidth="1"/>
    <col min="16128" max="16128" width="11.375" style="137" customWidth="1"/>
    <col min="16129" max="16129" width="9.375" style="137" customWidth="1"/>
    <col min="16130" max="16130" width="9.25" style="137" customWidth="1"/>
    <col min="16131" max="16131" width="10.25" style="137" customWidth="1"/>
    <col min="16132" max="16132" width="9.25" style="137" customWidth="1"/>
    <col min="16133" max="16133" width="10.25" style="137" customWidth="1"/>
    <col min="16134" max="16134" width="0.875" style="137" customWidth="1"/>
    <col min="16135" max="16137" width="8.5" style="137" customWidth="1"/>
    <col min="16138" max="16138" width="8" style="137" customWidth="1"/>
    <col min="16139" max="16384" width="9" style="137"/>
  </cols>
  <sheetData>
    <row r="1" spans="1:24" s="39" customFormat="1" ht="17.25" x14ac:dyDescent="0.3">
      <c r="A1" s="62" t="s">
        <v>125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4" s="39" customFormat="1" ht="36" customHeight="1" x14ac:dyDescent="0.3">
      <c r="A2" s="817" t="s">
        <v>157</v>
      </c>
      <c r="B2" s="817"/>
      <c r="C2" s="817"/>
      <c r="D2" s="817"/>
      <c r="E2" s="817"/>
      <c r="F2" s="817"/>
      <c r="G2" s="817"/>
      <c r="H2" s="62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4" s="136" customFormat="1" ht="8.25" customHeight="1" x14ac:dyDescent="0.3">
      <c r="A3" s="144"/>
      <c r="B3" s="142"/>
      <c r="C3" s="142"/>
      <c r="D3" s="142"/>
      <c r="E3" s="142"/>
      <c r="F3" s="142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4" spans="1:24" s="141" customFormat="1" ht="18.75" thickBot="1" x14ac:dyDescent="0.35">
      <c r="A4" s="469" t="s">
        <v>236</v>
      </c>
      <c r="B4" s="264"/>
      <c r="C4" s="138"/>
      <c r="D4" s="138"/>
      <c r="E4" s="138"/>
      <c r="F4" s="138"/>
      <c r="G4" s="44" t="s">
        <v>277</v>
      </c>
      <c r="H4" s="87"/>
      <c r="I4" s="87"/>
      <c r="O4" s="196"/>
      <c r="P4" s="197"/>
      <c r="Q4" s="197"/>
      <c r="R4" s="197"/>
      <c r="S4" s="197"/>
      <c r="T4" s="197"/>
      <c r="U4" s="197"/>
      <c r="V4" s="197"/>
      <c r="W4" s="197"/>
      <c r="X4" s="135"/>
    </row>
    <row r="5" spans="1:24" s="141" customFormat="1" ht="3" customHeight="1" x14ac:dyDescent="0.3">
      <c r="A5" s="420"/>
      <c r="B5" s="420"/>
      <c r="C5" s="421"/>
      <c r="D5" s="421"/>
      <c r="E5" s="421"/>
      <c r="F5" s="421"/>
      <c r="G5" s="421"/>
      <c r="H5" s="87"/>
      <c r="I5" s="87"/>
      <c r="O5" s="198"/>
      <c r="P5" s="199"/>
      <c r="Q5" s="199"/>
      <c r="R5" s="199"/>
      <c r="S5" s="199"/>
      <c r="T5" s="199"/>
      <c r="U5" s="199"/>
      <c r="V5" s="199"/>
      <c r="W5" s="199"/>
      <c r="X5" s="135"/>
    </row>
    <row r="6" spans="1:24" s="141" customFormat="1" ht="15" customHeight="1" x14ac:dyDescent="0.3">
      <c r="A6" s="422"/>
      <c r="B6" s="422"/>
      <c r="C6" s="431" t="s">
        <v>75</v>
      </c>
      <c r="D6" s="857" t="s">
        <v>155</v>
      </c>
      <c r="E6" s="857"/>
      <c r="F6" s="857"/>
      <c r="G6" s="857"/>
      <c r="H6" s="87"/>
      <c r="I6" s="87"/>
      <c r="O6" s="200"/>
      <c r="P6" s="201"/>
      <c r="Q6" s="201"/>
      <c r="R6" s="201"/>
      <c r="S6" s="201"/>
      <c r="T6" s="201"/>
      <c r="U6" s="201"/>
      <c r="V6" s="201"/>
      <c r="W6" s="201"/>
      <c r="X6" s="135"/>
    </row>
    <row r="7" spans="1:24" s="141" customFormat="1" ht="13.5" customHeight="1" x14ac:dyDescent="0.3">
      <c r="A7" s="422"/>
      <c r="B7" s="422"/>
      <c r="C7" s="432" t="s">
        <v>58</v>
      </c>
      <c r="D7" s="852" t="s">
        <v>127</v>
      </c>
      <c r="E7" s="852" t="s">
        <v>128</v>
      </c>
      <c r="F7" s="852" t="s">
        <v>153</v>
      </c>
      <c r="G7" s="852" t="s">
        <v>209</v>
      </c>
      <c r="H7" s="87"/>
      <c r="I7" s="87"/>
      <c r="O7" s="198"/>
      <c r="P7" s="199"/>
      <c r="Q7" s="199"/>
      <c r="R7" s="199"/>
      <c r="S7" s="199"/>
      <c r="T7" s="199"/>
      <c r="U7" s="199"/>
      <c r="V7" s="199"/>
      <c r="W7" s="199"/>
      <c r="X7" s="135"/>
    </row>
    <row r="8" spans="1:24" s="141" customFormat="1" ht="29.25" customHeight="1" x14ac:dyDescent="0.3">
      <c r="A8" s="432"/>
      <c r="B8" s="432"/>
      <c r="C8" s="433" t="s">
        <v>4</v>
      </c>
      <c r="D8" s="852"/>
      <c r="E8" s="852"/>
      <c r="F8" s="852"/>
      <c r="G8" s="852"/>
      <c r="H8" s="87"/>
      <c r="I8" s="87"/>
      <c r="O8" s="198"/>
      <c r="P8" s="199"/>
      <c r="Q8" s="199"/>
      <c r="R8" s="199"/>
      <c r="S8" s="199"/>
      <c r="T8" s="199"/>
      <c r="U8" s="199"/>
      <c r="V8" s="199"/>
      <c r="W8" s="199"/>
      <c r="X8" s="135"/>
    </row>
    <row r="9" spans="1:24" s="141" customFormat="1" ht="3" customHeight="1" thickBot="1" x14ac:dyDescent="0.35">
      <c r="A9" s="425"/>
      <c r="B9" s="425"/>
      <c r="C9" s="435"/>
      <c r="D9" s="444"/>
      <c r="E9" s="445"/>
      <c r="F9" s="444"/>
      <c r="G9" s="444"/>
      <c r="H9" s="87"/>
      <c r="I9" s="87"/>
      <c r="O9" s="198"/>
      <c r="P9" s="199"/>
      <c r="Q9" s="199"/>
      <c r="R9" s="199"/>
      <c r="S9" s="199"/>
      <c r="T9" s="199"/>
      <c r="U9" s="199"/>
      <c r="V9" s="199"/>
      <c r="W9" s="199"/>
      <c r="X9" s="135"/>
    </row>
    <row r="10" spans="1:24" s="141" customFormat="1" ht="7.5" customHeight="1" x14ac:dyDescent="0.3">
      <c r="A10" s="314"/>
      <c r="B10" s="319"/>
      <c r="C10" s="319"/>
      <c r="D10" s="311"/>
      <c r="E10" s="311"/>
      <c r="F10" s="311"/>
      <c r="G10" s="312"/>
      <c r="H10" s="87"/>
      <c r="I10" s="87"/>
      <c r="O10" s="145"/>
      <c r="P10" s="133"/>
      <c r="Q10" s="133"/>
      <c r="R10" s="133"/>
      <c r="S10" s="133"/>
      <c r="T10" s="133"/>
      <c r="U10" s="133"/>
      <c r="V10" s="133"/>
      <c r="W10" s="133"/>
      <c r="X10" s="135"/>
    </row>
    <row r="11" spans="1:24" ht="15" customHeight="1" x14ac:dyDescent="0.3">
      <c r="A11" s="73"/>
      <c r="B11" s="320" t="s">
        <v>5</v>
      </c>
      <c r="C11" s="323">
        <v>2930</v>
      </c>
      <c r="D11" s="552">
        <v>13.866120218579233</v>
      </c>
      <c r="E11" s="210">
        <v>38.251366120218577</v>
      </c>
      <c r="F11" s="210">
        <v>27.083333333333332</v>
      </c>
      <c r="G11" s="210">
        <v>20.799180327868854</v>
      </c>
      <c r="H11" s="78"/>
      <c r="I11" s="78"/>
      <c r="O11" s="200"/>
      <c r="P11" s="201"/>
      <c r="Q11" s="201"/>
      <c r="R11" s="201"/>
      <c r="S11" s="201"/>
      <c r="T11" s="201"/>
      <c r="U11" s="201"/>
      <c r="V11" s="201"/>
      <c r="W11" s="201"/>
      <c r="X11" s="139"/>
    </row>
    <row r="12" spans="1:24" s="141" customFormat="1" ht="6.75" customHeight="1" x14ac:dyDescent="0.3">
      <c r="A12" s="73"/>
      <c r="B12" s="321"/>
      <c r="C12" s="483"/>
      <c r="D12" s="553"/>
      <c r="E12" s="484"/>
      <c r="F12" s="484"/>
      <c r="G12" s="484"/>
      <c r="O12" s="198"/>
      <c r="P12" s="199"/>
      <c r="Q12" s="199"/>
      <c r="R12" s="199"/>
      <c r="S12" s="199"/>
      <c r="T12" s="199"/>
      <c r="U12" s="199"/>
      <c r="V12" s="199"/>
      <c r="W12" s="199"/>
      <c r="X12" s="135"/>
    </row>
    <row r="13" spans="1:24" s="296" customFormat="1" ht="14.25" x14ac:dyDescent="0.3">
      <c r="A13" s="853" t="s">
        <v>176</v>
      </c>
      <c r="B13" s="575" t="s">
        <v>178</v>
      </c>
      <c r="C13" s="333" t="s">
        <v>279</v>
      </c>
      <c r="D13" s="334" t="s">
        <v>279</v>
      </c>
      <c r="E13" s="334" t="s">
        <v>279</v>
      </c>
      <c r="F13" s="334" t="s">
        <v>279</v>
      </c>
      <c r="G13" s="334" t="s">
        <v>279</v>
      </c>
      <c r="O13" s="267"/>
      <c r="P13" s="266"/>
      <c r="Q13" s="266"/>
      <c r="R13" s="266"/>
      <c r="S13" s="266"/>
      <c r="T13" s="266"/>
      <c r="U13" s="266"/>
      <c r="V13" s="266"/>
      <c r="W13" s="266"/>
      <c r="X13" s="297"/>
    </row>
    <row r="14" spans="1:24" s="296" customFormat="1" ht="14.25" x14ac:dyDescent="0.3">
      <c r="A14" s="853"/>
      <c r="B14" s="575" t="s">
        <v>179</v>
      </c>
      <c r="C14" s="333" t="s">
        <v>278</v>
      </c>
      <c r="D14" s="334" t="s">
        <v>278</v>
      </c>
      <c r="E14" s="334" t="s">
        <v>278</v>
      </c>
      <c r="F14" s="334" t="s">
        <v>278</v>
      </c>
      <c r="G14" s="334" t="s">
        <v>278</v>
      </c>
      <c r="O14" s="267"/>
      <c r="P14" s="299"/>
      <c r="Q14" s="299"/>
      <c r="R14" s="299"/>
      <c r="S14" s="299"/>
      <c r="T14" s="299"/>
      <c r="U14" s="299"/>
      <c r="V14" s="299"/>
      <c r="W14" s="299"/>
      <c r="X14" s="297"/>
    </row>
    <row r="15" spans="1:24" s="296" customFormat="1" ht="14.25" x14ac:dyDescent="0.3">
      <c r="A15" s="853"/>
      <c r="B15" s="575" t="s">
        <v>180</v>
      </c>
      <c r="C15" s="333">
        <v>30</v>
      </c>
      <c r="D15" s="334">
        <v>80</v>
      </c>
      <c r="E15" s="334">
        <v>20</v>
      </c>
      <c r="F15" s="334">
        <v>0</v>
      </c>
      <c r="G15" s="334">
        <v>0</v>
      </c>
      <c r="O15" s="267"/>
      <c r="P15" s="265"/>
      <c r="Q15" s="265"/>
      <c r="R15" s="265"/>
      <c r="S15" s="265"/>
      <c r="T15" s="265"/>
      <c r="U15" s="265"/>
      <c r="V15" s="265"/>
      <c r="W15" s="265"/>
      <c r="X15" s="297"/>
    </row>
    <row r="16" spans="1:24" s="296" customFormat="1" ht="14.25" x14ac:dyDescent="0.3">
      <c r="A16" s="853"/>
      <c r="B16" s="575" t="s">
        <v>181</v>
      </c>
      <c r="C16" s="333" t="s">
        <v>278</v>
      </c>
      <c r="D16" s="334" t="s">
        <v>278</v>
      </c>
      <c r="E16" s="334" t="s">
        <v>278</v>
      </c>
      <c r="F16" s="334" t="s">
        <v>278</v>
      </c>
      <c r="G16" s="334" t="s">
        <v>278</v>
      </c>
      <c r="O16" s="267"/>
      <c r="P16" s="266"/>
      <c r="Q16" s="266"/>
      <c r="R16" s="266"/>
      <c r="S16" s="266"/>
      <c r="T16" s="266"/>
      <c r="U16" s="266"/>
      <c r="V16" s="266"/>
      <c r="W16" s="266"/>
      <c r="X16" s="297"/>
    </row>
    <row r="17" spans="1:24" s="296" customFormat="1" ht="14.25" x14ac:dyDescent="0.3">
      <c r="A17" s="853"/>
      <c r="B17" s="575" t="s">
        <v>182</v>
      </c>
      <c r="C17" s="333" t="s">
        <v>278</v>
      </c>
      <c r="D17" s="334" t="s">
        <v>278</v>
      </c>
      <c r="E17" s="334" t="s">
        <v>278</v>
      </c>
      <c r="F17" s="334" t="s">
        <v>278</v>
      </c>
      <c r="G17" s="334" t="s">
        <v>278</v>
      </c>
      <c r="O17" s="267"/>
      <c r="P17" s="266"/>
      <c r="Q17" s="266"/>
      <c r="R17" s="266"/>
      <c r="S17" s="266"/>
      <c r="T17" s="266"/>
      <c r="U17" s="266"/>
      <c r="V17" s="266"/>
      <c r="W17" s="266"/>
      <c r="X17" s="297"/>
    </row>
    <row r="18" spans="1:24" s="296" customFormat="1" ht="14.25" x14ac:dyDescent="0.3">
      <c r="A18" s="853"/>
      <c r="B18" s="575" t="s">
        <v>183</v>
      </c>
      <c r="C18" s="333">
        <v>60</v>
      </c>
      <c r="D18" s="334">
        <v>94.545454545454547</v>
      </c>
      <c r="E18" s="334">
        <v>1.8181818181818181</v>
      </c>
      <c r="F18" s="334">
        <v>3.6363636363636362</v>
      </c>
      <c r="G18" s="334">
        <v>0</v>
      </c>
      <c r="O18" s="267"/>
      <c r="P18" s="299"/>
      <c r="Q18" s="299"/>
      <c r="R18" s="299"/>
      <c r="S18" s="299"/>
      <c r="T18" s="299"/>
      <c r="U18" s="299"/>
      <c r="V18" s="299"/>
      <c r="W18" s="299"/>
      <c r="X18" s="297"/>
    </row>
    <row r="19" spans="1:24" s="296" customFormat="1" ht="14.25" x14ac:dyDescent="0.3">
      <c r="A19" s="853"/>
      <c r="B19" s="575" t="s">
        <v>95</v>
      </c>
      <c r="C19" s="333" t="s">
        <v>278</v>
      </c>
      <c r="D19" s="334" t="s">
        <v>278</v>
      </c>
      <c r="E19" s="334" t="s">
        <v>278</v>
      </c>
      <c r="F19" s="334" t="s">
        <v>278</v>
      </c>
      <c r="G19" s="334" t="s">
        <v>278</v>
      </c>
      <c r="O19" s="267"/>
      <c r="P19" s="265"/>
      <c r="Q19" s="265"/>
      <c r="R19" s="265"/>
      <c r="S19" s="265"/>
      <c r="T19" s="265"/>
      <c r="U19" s="265"/>
      <c r="V19" s="265"/>
      <c r="W19" s="265"/>
      <c r="X19" s="297"/>
    </row>
    <row r="20" spans="1:24" s="296" customFormat="1" ht="14.25" x14ac:dyDescent="0.3">
      <c r="A20" s="853"/>
      <c r="B20" s="575" t="s">
        <v>184</v>
      </c>
      <c r="C20" s="333">
        <v>50</v>
      </c>
      <c r="D20" s="334">
        <v>72.916666666666657</v>
      </c>
      <c r="E20" s="334">
        <v>27.083333333333332</v>
      </c>
      <c r="F20" s="334">
        <v>0</v>
      </c>
      <c r="G20" s="334">
        <v>0</v>
      </c>
      <c r="O20" s="267"/>
      <c r="P20" s="265"/>
      <c r="Q20" s="265"/>
      <c r="R20" s="265"/>
      <c r="S20" s="265"/>
      <c r="T20" s="265"/>
      <c r="U20" s="265"/>
      <c r="V20" s="265"/>
      <c r="W20" s="265"/>
      <c r="X20" s="297"/>
    </row>
    <row r="21" spans="1:24" s="296" customFormat="1" ht="27" x14ac:dyDescent="0.3">
      <c r="A21" s="853"/>
      <c r="B21" s="575" t="s">
        <v>185</v>
      </c>
      <c r="C21" s="333">
        <v>150</v>
      </c>
      <c r="D21" s="334">
        <v>33.116883116883116</v>
      </c>
      <c r="E21" s="334">
        <v>57.142857142857139</v>
      </c>
      <c r="F21" s="334">
        <v>9.7402597402597415</v>
      </c>
      <c r="G21" s="334">
        <v>0</v>
      </c>
      <c r="O21" s="267"/>
      <c r="P21" s="299"/>
      <c r="Q21" s="299"/>
      <c r="R21" s="299"/>
      <c r="S21" s="299"/>
      <c r="T21" s="299"/>
      <c r="U21" s="299"/>
      <c r="V21" s="299"/>
      <c r="W21" s="299"/>
      <c r="X21" s="297"/>
    </row>
    <row r="22" spans="1:24" s="296" customFormat="1" ht="14.25" x14ac:dyDescent="0.3">
      <c r="A22" s="853"/>
      <c r="B22" s="575" t="s">
        <v>186</v>
      </c>
      <c r="C22" s="333">
        <v>20</v>
      </c>
      <c r="D22" s="334">
        <v>70</v>
      </c>
      <c r="E22" s="334">
        <v>30</v>
      </c>
      <c r="F22" s="334">
        <v>0</v>
      </c>
      <c r="G22" s="334">
        <v>0</v>
      </c>
      <c r="O22" s="267"/>
      <c r="P22" s="303"/>
      <c r="Q22" s="303"/>
      <c r="R22" s="303"/>
      <c r="S22" s="303"/>
      <c r="T22" s="303"/>
      <c r="U22" s="303"/>
      <c r="V22" s="303"/>
      <c r="W22" s="303"/>
      <c r="X22" s="297"/>
    </row>
    <row r="23" spans="1:24" s="296" customFormat="1" ht="14.25" x14ac:dyDescent="0.3">
      <c r="A23" s="853"/>
      <c r="B23" s="575" t="s">
        <v>187</v>
      </c>
      <c r="C23" s="333">
        <v>30</v>
      </c>
      <c r="D23" s="334">
        <v>100</v>
      </c>
      <c r="E23" s="334">
        <v>0</v>
      </c>
      <c r="F23" s="334">
        <v>0</v>
      </c>
      <c r="G23" s="334">
        <v>0</v>
      </c>
      <c r="O23" s="267"/>
      <c r="P23" s="266"/>
      <c r="Q23" s="266"/>
      <c r="R23" s="266"/>
      <c r="S23" s="266"/>
      <c r="T23" s="266"/>
      <c r="U23" s="266"/>
      <c r="V23" s="266"/>
      <c r="W23" s="266"/>
      <c r="X23" s="297"/>
    </row>
    <row r="24" spans="1:24" s="296" customFormat="1" ht="14.25" x14ac:dyDescent="0.3">
      <c r="A24" s="853"/>
      <c r="B24" s="575" t="s">
        <v>188</v>
      </c>
      <c r="C24" s="333">
        <v>50</v>
      </c>
      <c r="D24" s="334">
        <v>76.08695652173914</v>
      </c>
      <c r="E24" s="334">
        <v>23.913043478260871</v>
      </c>
      <c r="F24" s="334">
        <v>0</v>
      </c>
      <c r="G24" s="334">
        <v>0</v>
      </c>
      <c r="O24" s="267"/>
      <c r="P24" s="265"/>
      <c r="Q24" s="265"/>
      <c r="R24" s="265"/>
      <c r="S24" s="265"/>
      <c r="T24" s="265"/>
      <c r="U24" s="265"/>
      <c r="V24" s="265"/>
      <c r="W24" s="265"/>
      <c r="X24" s="297"/>
    </row>
    <row r="25" spans="1:24" s="296" customFormat="1" ht="14.25" x14ac:dyDescent="0.3">
      <c r="A25" s="854"/>
      <c r="B25" s="757" t="s">
        <v>96</v>
      </c>
      <c r="C25" s="335">
        <v>100</v>
      </c>
      <c r="D25" s="336">
        <v>45.833333333333329</v>
      </c>
      <c r="E25" s="336">
        <v>39.583333333333329</v>
      </c>
      <c r="F25" s="336">
        <v>14.583333333333334</v>
      </c>
      <c r="G25" s="336">
        <v>0</v>
      </c>
      <c r="O25" s="267"/>
      <c r="P25" s="266"/>
      <c r="Q25" s="266"/>
      <c r="R25" s="266"/>
      <c r="S25" s="266"/>
      <c r="T25" s="266"/>
      <c r="U25" s="266"/>
      <c r="V25" s="266"/>
      <c r="W25" s="266"/>
      <c r="X25" s="297"/>
    </row>
    <row r="26" spans="1:24" s="296" customFormat="1" ht="14.25" x14ac:dyDescent="0.3">
      <c r="A26" s="858" t="s">
        <v>85</v>
      </c>
      <c r="B26" s="758" t="s">
        <v>97</v>
      </c>
      <c r="C26" s="337">
        <v>80</v>
      </c>
      <c r="D26" s="338">
        <v>43.421052631578952</v>
      </c>
      <c r="E26" s="338">
        <v>51.315789473684212</v>
      </c>
      <c r="F26" s="338">
        <v>5.2631578947368416</v>
      </c>
      <c r="G26" s="338">
        <v>0</v>
      </c>
      <c r="O26" s="267"/>
      <c r="P26" s="266"/>
      <c r="Q26" s="266"/>
      <c r="R26" s="266"/>
      <c r="S26" s="266"/>
      <c r="T26" s="266"/>
      <c r="U26" s="266"/>
      <c r="V26" s="266"/>
      <c r="W26" s="266"/>
      <c r="X26" s="297"/>
    </row>
    <row r="27" spans="1:24" s="296" customFormat="1" ht="14.25" customHeight="1" x14ac:dyDescent="0.3">
      <c r="A27" s="853"/>
      <c r="B27" s="575" t="s">
        <v>189</v>
      </c>
      <c r="C27" s="333">
        <v>170</v>
      </c>
      <c r="D27" s="334">
        <v>32.748538011695906</v>
      </c>
      <c r="E27" s="334">
        <v>54.970760233918128</v>
      </c>
      <c r="F27" s="334">
        <v>12.280701754385964</v>
      </c>
      <c r="G27" s="334">
        <v>0</v>
      </c>
      <c r="O27" s="267"/>
      <c r="P27" s="266"/>
      <c r="Q27" s="266"/>
      <c r="R27" s="266"/>
      <c r="S27" s="266"/>
      <c r="T27" s="266"/>
      <c r="U27" s="266"/>
      <c r="V27" s="266"/>
      <c r="W27" s="266"/>
      <c r="X27" s="297"/>
    </row>
    <row r="28" spans="1:24" s="296" customFormat="1" ht="14.25" customHeight="1" x14ac:dyDescent="0.3">
      <c r="A28" s="853"/>
      <c r="B28" s="575" t="s">
        <v>190</v>
      </c>
      <c r="C28" s="333">
        <v>20</v>
      </c>
      <c r="D28" s="334">
        <v>0</v>
      </c>
      <c r="E28" s="334">
        <v>75</v>
      </c>
      <c r="F28" s="334">
        <v>25</v>
      </c>
      <c r="G28" s="334">
        <v>0</v>
      </c>
      <c r="O28" s="267"/>
      <c r="P28" s="299"/>
      <c r="Q28" s="299"/>
      <c r="R28" s="299"/>
      <c r="S28" s="299"/>
      <c r="T28" s="299"/>
      <c r="U28" s="299"/>
      <c r="V28" s="299"/>
      <c r="W28" s="299"/>
      <c r="X28" s="297"/>
    </row>
    <row r="29" spans="1:24" s="296" customFormat="1" ht="14.25" x14ac:dyDescent="0.3">
      <c r="A29" s="853"/>
      <c r="B29" s="575" t="s">
        <v>98</v>
      </c>
      <c r="C29" s="333">
        <v>60</v>
      </c>
      <c r="D29" s="334">
        <v>0</v>
      </c>
      <c r="E29" s="334">
        <v>70.175438596491219</v>
      </c>
      <c r="F29" s="334">
        <v>17.543859649122805</v>
      </c>
      <c r="G29" s="334">
        <v>12.280701754385964</v>
      </c>
      <c r="O29" s="267"/>
      <c r="P29" s="265"/>
      <c r="Q29" s="265"/>
      <c r="R29" s="265"/>
      <c r="S29" s="265"/>
      <c r="T29" s="265"/>
      <c r="U29" s="265"/>
      <c r="V29" s="265"/>
      <c r="W29" s="265"/>
      <c r="X29" s="297"/>
    </row>
    <row r="30" spans="1:24" s="330" customFormat="1" ht="27" x14ac:dyDescent="0.3">
      <c r="A30" s="853"/>
      <c r="B30" s="575" t="s">
        <v>99</v>
      </c>
      <c r="C30" s="333">
        <v>140</v>
      </c>
      <c r="D30" s="334">
        <v>0</v>
      </c>
      <c r="E30" s="334">
        <v>78.16901408450704</v>
      </c>
      <c r="F30" s="334">
        <v>14.084507042253522</v>
      </c>
      <c r="G30" s="334">
        <v>7.7464788732394361</v>
      </c>
      <c r="H30" s="296"/>
      <c r="I30" s="296"/>
      <c r="J30" s="296"/>
      <c r="K30" s="296"/>
      <c r="L30" s="296"/>
      <c r="M30" s="296"/>
      <c r="N30" s="296"/>
      <c r="O30" s="267"/>
      <c r="P30" s="266"/>
      <c r="Q30" s="266"/>
      <c r="R30" s="266"/>
      <c r="S30" s="266"/>
      <c r="T30" s="266"/>
      <c r="U30" s="266"/>
      <c r="V30" s="266"/>
      <c r="W30" s="266"/>
      <c r="X30" s="329"/>
    </row>
    <row r="31" spans="1:24" s="330" customFormat="1" ht="14.25" x14ac:dyDescent="0.3">
      <c r="A31" s="853"/>
      <c r="B31" s="575" t="s">
        <v>100</v>
      </c>
      <c r="C31" s="333">
        <v>170</v>
      </c>
      <c r="D31" s="334">
        <v>0</v>
      </c>
      <c r="E31" s="334">
        <v>48.50299401197605</v>
      </c>
      <c r="F31" s="334">
        <v>34.730538922155688</v>
      </c>
      <c r="G31" s="334">
        <v>16.766467065868262</v>
      </c>
      <c r="H31" s="296"/>
      <c r="I31" s="296"/>
      <c r="J31" s="296"/>
      <c r="K31" s="296"/>
      <c r="L31" s="296"/>
      <c r="M31" s="296"/>
      <c r="N31" s="296"/>
      <c r="O31" s="267"/>
      <c r="P31" s="266"/>
      <c r="Q31" s="266"/>
      <c r="R31" s="266"/>
      <c r="S31" s="266"/>
      <c r="T31" s="266"/>
      <c r="U31" s="266"/>
      <c r="V31" s="266"/>
      <c r="W31" s="266"/>
      <c r="X31" s="329"/>
    </row>
    <row r="32" spans="1:24" s="330" customFormat="1" ht="14.25" x14ac:dyDescent="0.3">
      <c r="A32" s="853"/>
      <c r="B32" s="575" t="s">
        <v>101</v>
      </c>
      <c r="C32" s="333">
        <v>60</v>
      </c>
      <c r="D32" s="334">
        <v>0</v>
      </c>
      <c r="E32" s="334">
        <v>11.475409836065573</v>
      </c>
      <c r="F32" s="334">
        <v>88.52459016393442</v>
      </c>
      <c r="G32" s="334">
        <v>0</v>
      </c>
      <c r="H32" s="296"/>
      <c r="I32" s="296"/>
      <c r="J32" s="296"/>
      <c r="K32" s="296"/>
      <c r="L32" s="296"/>
      <c r="M32" s="296"/>
      <c r="N32" s="296"/>
      <c r="O32" s="267"/>
      <c r="P32" s="299"/>
      <c r="Q32" s="299"/>
      <c r="R32" s="299"/>
      <c r="S32" s="299"/>
      <c r="T32" s="299"/>
      <c r="U32" s="299"/>
      <c r="V32" s="299"/>
      <c r="W32" s="299"/>
      <c r="X32" s="329"/>
    </row>
    <row r="33" spans="1:254" s="296" customFormat="1" ht="14.25" x14ac:dyDescent="0.3">
      <c r="A33" s="853"/>
      <c r="B33" s="575" t="s">
        <v>102</v>
      </c>
      <c r="C33" s="333" t="s">
        <v>278</v>
      </c>
      <c r="D33" s="334" t="s">
        <v>278</v>
      </c>
      <c r="E33" s="334" t="s">
        <v>278</v>
      </c>
      <c r="F33" s="334" t="s">
        <v>278</v>
      </c>
      <c r="G33" s="334" t="s">
        <v>278</v>
      </c>
      <c r="O33" s="267"/>
      <c r="P33" s="265"/>
      <c r="Q33" s="265"/>
      <c r="R33" s="265"/>
      <c r="S33" s="265"/>
      <c r="T33" s="265"/>
      <c r="U33" s="265"/>
      <c r="V33" s="265"/>
      <c r="W33" s="26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</row>
    <row r="34" spans="1:254" s="296" customFormat="1" ht="14.25" x14ac:dyDescent="0.3">
      <c r="A34" s="853"/>
      <c r="B34" s="575" t="s">
        <v>103</v>
      </c>
      <c r="C34" s="333" t="s">
        <v>278</v>
      </c>
      <c r="D34" s="334" t="s">
        <v>278</v>
      </c>
      <c r="E34" s="334" t="s">
        <v>278</v>
      </c>
      <c r="F34" s="334" t="s">
        <v>278</v>
      </c>
      <c r="G34" s="334" t="s">
        <v>278</v>
      </c>
      <c r="O34" s="267"/>
      <c r="P34" s="266"/>
      <c r="Q34" s="266"/>
      <c r="R34" s="266"/>
      <c r="S34" s="266"/>
      <c r="T34" s="266"/>
      <c r="U34" s="266"/>
      <c r="V34" s="266"/>
      <c r="W34" s="266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  <c r="IR34" s="305"/>
      <c r="IS34" s="305"/>
      <c r="IT34" s="305"/>
    </row>
    <row r="35" spans="1:254" s="330" customFormat="1" ht="14.25" x14ac:dyDescent="0.3">
      <c r="A35" s="854"/>
      <c r="B35" s="757" t="s">
        <v>104</v>
      </c>
      <c r="C35" s="335" t="s">
        <v>278</v>
      </c>
      <c r="D35" s="336" t="s">
        <v>278</v>
      </c>
      <c r="E35" s="336" t="s">
        <v>278</v>
      </c>
      <c r="F35" s="336" t="s">
        <v>278</v>
      </c>
      <c r="G35" s="336" t="s">
        <v>278</v>
      </c>
      <c r="H35" s="296"/>
      <c r="I35" s="296"/>
      <c r="J35" s="296"/>
      <c r="K35" s="296"/>
      <c r="L35" s="296"/>
      <c r="M35" s="296"/>
      <c r="N35" s="296"/>
      <c r="O35" s="267"/>
      <c r="P35" s="266"/>
      <c r="Q35" s="266"/>
      <c r="R35" s="266"/>
      <c r="S35" s="266"/>
      <c r="T35" s="266"/>
      <c r="U35" s="266"/>
      <c r="V35" s="266"/>
      <c r="W35" s="266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31"/>
      <c r="AY35" s="331"/>
      <c r="AZ35" s="331"/>
      <c r="BA35" s="331"/>
      <c r="BB35" s="331"/>
      <c r="BC35" s="331"/>
      <c r="BD35" s="331"/>
      <c r="BE35" s="331"/>
      <c r="BF35" s="331"/>
      <c r="BG35" s="331"/>
      <c r="BH35" s="331"/>
      <c r="BI35" s="331"/>
      <c r="BJ35" s="331"/>
      <c r="BK35" s="331"/>
      <c r="BL35" s="331"/>
      <c r="BM35" s="331"/>
      <c r="BN35" s="331"/>
      <c r="BO35" s="331"/>
      <c r="BP35" s="331"/>
      <c r="BQ35" s="331"/>
      <c r="BR35" s="331"/>
      <c r="BS35" s="331"/>
      <c r="BT35" s="331"/>
      <c r="BU35" s="331"/>
      <c r="BV35" s="331"/>
      <c r="BW35" s="331"/>
      <c r="BX35" s="331"/>
      <c r="BY35" s="331"/>
      <c r="BZ35" s="331"/>
      <c r="CA35" s="331"/>
      <c r="CB35" s="331"/>
      <c r="CC35" s="331"/>
      <c r="CD35" s="331"/>
      <c r="CE35" s="331"/>
      <c r="CF35" s="331"/>
      <c r="CG35" s="331"/>
      <c r="CH35" s="331"/>
      <c r="CI35" s="331"/>
      <c r="CJ35" s="331"/>
      <c r="CK35" s="331"/>
      <c r="CL35" s="331"/>
      <c r="CM35" s="331"/>
      <c r="CN35" s="331"/>
      <c r="CO35" s="331"/>
      <c r="CP35" s="331"/>
      <c r="CQ35" s="331"/>
      <c r="CR35" s="331"/>
      <c r="CS35" s="331"/>
      <c r="CT35" s="331"/>
      <c r="CU35" s="331"/>
      <c r="CV35" s="331"/>
      <c r="CW35" s="331"/>
      <c r="CX35" s="331"/>
      <c r="CY35" s="331"/>
      <c r="CZ35" s="331"/>
      <c r="DA35" s="331"/>
      <c r="DB35" s="331"/>
      <c r="DC35" s="331"/>
      <c r="DD35" s="331"/>
      <c r="DE35" s="331"/>
      <c r="DF35" s="331"/>
      <c r="DG35" s="331"/>
      <c r="DH35" s="331"/>
      <c r="DI35" s="331"/>
      <c r="DJ35" s="331"/>
      <c r="DK35" s="331"/>
      <c r="DL35" s="331"/>
      <c r="DM35" s="331"/>
      <c r="DN35" s="331"/>
      <c r="DO35" s="331"/>
      <c r="DP35" s="331"/>
      <c r="DQ35" s="331"/>
      <c r="DR35" s="331"/>
      <c r="DS35" s="331"/>
      <c r="DT35" s="331"/>
      <c r="DU35" s="331"/>
      <c r="DV35" s="331"/>
      <c r="DW35" s="331"/>
      <c r="DX35" s="331"/>
      <c r="DY35" s="331"/>
      <c r="DZ35" s="331"/>
      <c r="EA35" s="331"/>
      <c r="EB35" s="331"/>
      <c r="EC35" s="331"/>
      <c r="ED35" s="331"/>
      <c r="EE35" s="331"/>
      <c r="EF35" s="331"/>
      <c r="EG35" s="331"/>
      <c r="EH35" s="331"/>
      <c r="EI35" s="331"/>
      <c r="EJ35" s="331"/>
      <c r="EK35" s="331"/>
      <c r="EL35" s="331"/>
      <c r="EM35" s="331"/>
      <c r="EN35" s="331"/>
      <c r="EO35" s="331"/>
      <c r="EP35" s="331"/>
      <c r="EQ35" s="331"/>
      <c r="ER35" s="331"/>
      <c r="ES35" s="331"/>
      <c r="ET35" s="331"/>
      <c r="EU35" s="331"/>
      <c r="EV35" s="331"/>
      <c r="EW35" s="331"/>
      <c r="EX35" s="331"/>
      <c r="EY35" s="331"/>
      <c r="EZ35" s="331"/>
      <c r="FA35" s="331"/>
      <c r="FB35" s="331"/>
      <c r="FC35" s="331"/>
      <c r="FD35" s="331"/>
      <c r="FE35" s="331"/>
      <c r="FF35" s="331"/>
      <c r="FG35" s="331"/>
      <c r="FH35" s="331"/>
      <c r="FI35" s="331"/>
      <c r="FJ35" s="331"/>
      <c r="FK35" s="331"/>
      <c r="FL35" s="331"/>
      <c r="FM35" s="331"/>
      <c r="FN35" s="331"/>
      <c r="FO35" s="331"/>
      <c r="FP35" s="331"/>
      <c r="FQ35" s="331"/>
      <c r="FR35" s="331"/>
      <c r="FS35" s="331"/>
      <c r="FT35" s="331"/>
      <c r="FU35" s="331"/>
      <c r="FV35" s="331"/>
      <c r="FW35" s="331"/>
      <c r="FX35" s="331"/>
      <c r="FY35" s="331"/>
      <c r="FZ35" s="331"/>
      <c r="GA35" s="331"/>
      <c r="GB35" s="331"/>
      <c r="GC35" s="331"/>
      <c r="GD35" s="331"/>
      <c r="GE35" s="331"/>
      <c r="GF35" s="331"/>
      <c r="GG35" s="331"/>
      <c r="GH35" s="331"/>
      <c r="GI35" s="331"/>
      <c r="GJ35" s="331"/>
      <c r="GK35" s="331"/>
      <c r="GL35" s="331"/>
      <c r="GM35" s="331"/>
      <c r="GN35" s="331"/>
      <c r="GO35" s="331"/>
      <c r="GP35" s="331"/>
      <c r="GQ35" s="331"/>
      <c r="GR35" s="331"/>
      <c r="GS35" s="331"/>
      <c r="GT35" s="331"/>
      <c r="GU35" s="331"/>
      <c r="GV35" s="331"/>
      <c r="GW35" s="331"/>
      <c r="GX35" s="331"/>
      <c r="GY35" s="331"/>
      <c r="GZ35" s="331"/>
      <c r="HA35" s="331"/>
      <c r="HB35" s="331"/>
      <c r="HC35" s="331"/>
      <c r="HD35" s="331"/>
      <c r="HE35" s="331"/>
      <c r="HF35" s="331"/>
      <c r="HG35" s="331"/>
      <c r="HH35" s="331"/>
      <c r="HI35" s="331"/>
      <c r="HJ35" s="331"/>
      <c r="HK35" s="331"/>
      <c r="HL35" s="331"/>
      <c r="HM35" s="331"/>
      <c r="HN35" s="331"/>
      <c r="HO35" s="331"/>
      <c r="HP35" s="331"/>
      <c r="HQ35" s="331"/>
      <c r="HR35" s="331"/>
      <c r="HS35" s="331"/>
      <c r="HT35" s="331"/>
      <c r="HU35" s="331"/>
      <c r="HV35" s="331"/>
      <c r="HW35" s="331"/>
      <c r="HX35" s="331"/>
      <c r="HY35" s="331"/>
      <c r="HZ35" s="331"/>
      <c r="IA35" s="331"/>
      <c r="IB35" s="331"/>
      <c r="IC35" s="331"/>
      <c r="ID35" s="331"/>
      <c r="IE35" s="331"/>
      <c r="IF35" s="331"/>
      <c r="IG35" s="331"/>
      <c r="IH35" s="331"/>
      <c r="II35" s="331"/>
      <c r="IJ35" s="331"/>
      <c r="IK35" s="331"/>
      <c r="IL35" s="331"/>
      <c r="IM35" s="331"/>
      <c r="IN35" s="331"/>
      <c r="IO35" s="331"/>
      <c r="IP35" s="331"/>
      <c r="IQ35" s="331"/>
      <c r="IR35" s="331"/>
      <c r="IS35" s="331"/>
      <c r="IT35" s="331"/>
    </row>
    <row r="36" spans="1:254" s="330" customFormat="1" ht="14.25" x14ac:dyDescent="0.3">
      <c r="A36" s="853" t="s">
        <v>87</v>
      </c>
      <c r="B36" s="758" t="s">
        <v>105</v>
      </c>
      <c r="C36" s="337">
        <v>280</v>
      </c>
      <c r="D36" s="338">
        <v>0</v>
      </c>
      <c r="E36" s="338">
        <v>35.842293906810035</v>
      </c>
      <c r="F36" s="338">
        <v>32.258064516129032</v>
      </c>
      <c r="G36" s="338">
        <v>31.899641577060933</v>
      </c>
      <c r="H36" s="296"/>
      <c r="I36" s="296"/>
      <c r="J36" s="296"/>
      <c r="K36" s="296"/>
      <c r="L36" s="296"/>
      <c r="M36" s="296"/>
      <c r="N36" s="296"/>
      <c r="O36" s="267"/>
      <c r="P36" s="299"/>
      <c r="Q36" s="299"/>
      <c r="R36" s="299"/>
      <c r="S36" s="299"/>
      <c r="T36" s="299"/>
      <c r="U36" s="299"/>
      <c r="V36" s="299"/>
      <c r="W36" s="299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1"/>
      <c r="BK36" s="331"/>
      <c r="BL36" s="331"/>
      <c r="BM36" s="331"/>
      <c r="BN36" s="331"/>
      <c r="BO36" s="331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1"/>
      <c r="CG36" s="331"/>
      <c r="CH36" s="331"/>
      <c r="CI36" s="331"/>
      <c r="CJ36" s="331"/>
      <c r="CK36" s="331"/>
      <c r="CL36" s="331"/>
      <c r="CM36" s="331"/>
      <c r="CN36" s="331"/>
      <c r="CO36" s="331"/>
      <c r="CP36" s="331"/>
      <c r="CQ36" s="331"/>
      <c r="CR36" s="331"/>
      <c r="CS36" s="331"/>
      <c r="CT36" s="331"/>
      <c r="CU36" s="331"/>
      <c r="CV36" s="331"/>
      <c r="CW36" s="331"/>
      <c r="CX36" s="331"/>
      <c r="CY36" s="331"/>
      <c r="CZ36" s="331"/>
      <c r="DA36" s="331"/>
      <c r="DB36" s="331"/>
      <c r="DC36" s="331"/>
      <c r="DD36" s="331"/>
      <c r="DE36" s="331"/>
      <c r="DF36" s="331"/>
      <c r="DG36" s="331"/>
      <c r="DH36" s="331"/>
      <c r="DI36" s="331"/>
      <c r="DJ36" s="331"/>
      <c r="DK36" s="331"/>
      <c r="DL36" s="331"/>
      <c r="DM36" s="331"/>
      <c r="DN36" s="331"/>
      <c r="DO36" s="331"/>
      <c r="DP36" s="331"/>
      <c r="DQ36" s="331"/>
      <c r="DR36" s="331"/>
      <c r="DS36" s="331"/>
      <c r="DT36" s="331"/>
      <c r="DU36" s="331"/>
      <c r="DV36" s="331"/>
      <c r="DW36" s="331"/>
      <c r="DX36" s="331"/>
      <c r="DY36" s="331"/>
      <c r="DZ36" s="331"/>
      <c r="EA36" s="331"/>
      <c r="EB36" s="331"/>
      <c r="EC36" s="331"/>
      <c r="ED36" s="331"/>
      <c r="EE36" s="331"/>
      <c r="EF36" s="331"/>
      <c r="EG36" s="331"/>
      <c r="EH36" s="331"/>
      <c r="EI36" s="331"/>
      <c r="EJ36" s="331"/>
      <c r="EK36" s="331"/>
      <c r="EL36" s="331"/>
      <c r="EM36" s="331"/>
      <c r="EN36" s="331"/>
      <c r="EO36" s="331"/>
      <c r="EP36" s="331"/>
      <c r="EQ36" s="331"/>
      <c r="ER36" s="331"/>
      <c r="ES36" s="331"/>
      <c r="ET36" s="331"/>
      <c r="EU36" s="331"/>
      <c r="EV36" s="331"/>
      <c r="EW36" s="331"/>
      <c r="EX36" s="331"/>
      <c r="EY36" s="331"/>
      <c r="EZ36" s="331"/>
      <c r="FA36" s="331"/>
      <c r="FB36" s="331"/>
      <c r="FC36" s="331"/>
      <c r="FD36" s="331"/>
      <c r="FE36" s="331"/>
      <c r="FF36" s="331"/>
      <c r="FG36" s="331"/>
      <c r="FH36" s="331"/>
      <c r="FI36" s="331"/>
      <c r="FJ36" s="331"/>
      <c r="FK36" s="331"/>
      <c r="FL36" s="331"/>
      <c r="FM36" s="331"/>
      <c r="FN36" s="331"/>
      <c r="FO36" s="331"/>
      <c r="FP36" s="331"/>
      <c r="FQ36" s="331"/>
      <c r="FR36" s="331"/>
      <c r="FS36" s="331"/>
      <c r="FT36" s="331"/>
      <c r="FU36" s="331"/>
      <c r="FV36" s="331"/>
      <c r="FW36" s="331"/>
      <c r="FX36" s="331"/>
      <c r="FY36" s="331"/>
      <c r="FZ36" s="331"/>
      <c r="GA36" s="331"/>
      <c r="GB36" s="331"/>
      <c r="GC36" s="331"/>
      <c r="GD36" s="331"/>
      <c r="GE36" s="331"/>
      <c r="GF36" s="331"/>
      <c r="GG36" s="331"/>
      <c r="GH36" s="331"/>
      <c r="GI36" s="331"/>
      <c r="GJ36" s="331"/>
      <c r="GK36" s="331"/>
      <c r="GL36" s="331"/>
      <c r="GM36" s="331"/>
      <c r="GN36" s="331"/>
      <c r="GO36" s="331"/>
      <c r="GP36" s="331"/>
      <c r="GQ36" s="331"/>
      <c r="GR36" s="331"/>
      <c r="GS36" s="331"/>
      <c r="GT36" s="331"/>
      <c r="GU36" s="331"/>
      <c r="GV36" s="331"/>
      <c r="GW36" s="331"/>
      <c r="GX36" s="331"/>
      <c r="GY36" s="331"/>
      <c r="GZ36" s="331"/>
      <c r="HA36" s="331"/>
      <c r="HB36" s="331"/>
      <c r="HC36" s="331"/>
      <c r="HD36" s="331"/>
      <c r="HE36" s="331"/>
      <c r="HF36" s="331"/>
      <c r="HG36" s="331"/>
      <c r="HH36" s="331"/>
      <c r="HI36" s="331"/>
      <c r="HJ36" s="331"/>
      <c r="HK36" s="331"/>
      <c r="HL36" s="331"/>
      <c r="HM36" s="331"/>
      <c r="HN36" s="331"/>
      <c r="HO36" s="331"/>
      <c r="HP36" s="331"/>
      <c r="HQ36" s="331"/>
      <c r="HR36" s="331"/>
      <c r="HS36" s="331"/>
      <c r="HT36" s="331"/>
      <c r="HU36" s="331"/>
      <c r="HV36" s="331"/>
      <c r="HW36" s="331"/>
      <c r="HX36" s="331"/>
      <c r="HY36" s="331"/>
      <c r="HZ36" s="331"/>
      <c r="IA36" s="331"/>
      <c r="IB36" s="331"/>
      <c r="IC36" s="331"/>
      <c r="ID36" s="331"/>
      <c r="IE36" s="331"/>
      <c r="IF36" s="331"/>
      <c r="IG36" s="331"/>
      <c r="IH36" s="331"/>
      <c r="II36" s="331"/>
      <c r="IJ36" s="331"/>
      <c r="IK36" s="331"/>
      <c r="IL36" s="331"/>
      <c r="IM36" s="331"/>
      <c r="IN36" s="331"/>
      <c r="IO36" s="331"/>
      <c r="IP36" s="331"/>
      <c r="IQ36" s="331"/>
      <c r="IR36" s="331"/>
      <c r="IS36" s="331"/>
      <c r="IT36" s="331"/>
    </row>
    <row r="37" spans="1:254" s="330" customFormat="1" ht="27" x14ac:dyDescent="0.3">
      <c r="A37" s="853"/>
      <c r="B37" s="575" t="s">
        <v>106</v>
      </c>
      <c r="C37" s="333">
        <v>60</v>
      </c>
      <c r="D37" s="334">
        <v>0</v>
      </c>
      <c r="E37" s="334">
        <v>29.09090909090909</v>
      </c>
      <c r="F37" s="334">
        <v>18.181818181818183</v>
      </c>
      <c r="G37" s="334">
        <v>52.72727272727272</v>
      </c>
      <c r="H37" s="296"/>
      <c r="I37" s="296"/>
      <c r="J37" s="296"/>
      <c r="K37" s="296"/>
      <c r="L37" s="296"/>
      <c r="M37" s="296"/>
      <c r="N37" s="296"/>
      <c r="O37" s="267"/>
      <c r="P37" s="265"/>
      <c r="Q37" s="265"/>
      <c r="R37" s="265"/>
      <c r="S37" s="265"/>
      <c r="T37" s="265"/>
      <c r="U37" s="265"/>
      <c r="V37" s="265"/>
      <c r="W37" s="265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1"/>
      <c r="CH37" s="331"/>
      <c r="CI37" s="331"/>
      <c r="CJ37" s="331"/>
      <c r="CK37" s="331"/>
      <c r="CL37" s="331"/>
      <c r="CM37" s="331"/>
      <c r="CN37" s="331"/>
      <c r="CO37" s="331"/>
      <c r="CP37" s="331"/>
      <c r="CQ37" s="331"/>
      <c r="CR37" s="331"/>
      <c r="CS37" s="331"/>
      <c r="CT37" s="331"/>
      <c r="CU37" s="331"/>
      <c r="CV37" s="331"/>
      <c r="CW37" s="331"/>
      <c r="CX37" s="331"/>
      <c r="CY37" s="331"/>
      <c r="CZ37" s="331"/>
      <c r="DA37" s="331"/>
      <c r="DB37" s="331"/>
      <c r="DC37" s="331"/>
      <c r="DD37" s="331"/>
      <c r="DE37" s="331"/>
      <c r="DF37" s="331"/>
      <c r="DG37" s="331"/>
      <c r="DH37" s="331"/>
      <c r="DI37" s="331"/>
      <c r="DJ37" s="331"/>
      <c r="DK37" s="331"/>
      <c r="DL37" s="331"/>
      <c r="DM37" s="331"/>
      <c r="DN37" s="331"/>
      <c r="DO37" s="331"/>
      <c r="DP37" s="331"/>
      <c r="DQ37" s="331"/>
      <c r="DR37" s="331"/>
      <c r="DS37" s="331"/>
      <c r="DT37" s="331"/>
      <c r="DU37" s="331"/>
      <c r="DV37" s="331"/>
      <c r="DW37" s="331"/>
      <c r="DX37" s="331"/>
      <c r="DY37" s="331"/>
      <c r="DZ37" s="331"/>
      <c r="EA37" s="331"/>
      <c r="EB37" s="331"/>
      <c r="EC37" s="331"/>
      <c r="ED37" s="331"/>
      <c r="EE37" s="331"/>
      <c r="EF37" s="331"/>
      <c r="EG37" s="331"/>
      <c r="EH37" s="331"/>
      <c r="EI37" s="331"/>
      <c r="EJ37" s="331"/>
      <c r="EK37" s="331"/>
      <c r="EL37" s="331"/>
      <c r="EM37" s="331"/>
      <c r="EN37" s="331"/>
      <c r="EO37" s="331"/>
      <c r="EP37" s="331"/>
      <c r="EQ37" s="331"/>
      <c r="ER37" s="331"/>
      <c r="ES37" s="331"/>
      <c r="ET37" s="331"/>
      <c r="EU37" s="331"/>
      <c r="EV37" s="331"/>
      <c r="EW37" s="331"/>
      <c r="EX37" s="331"/>
      <c r="EY37" s="331"/>
      <c r="EZ37" s="331"/>
      <c r="FA37" s="331"/>
      <c r="FB37" s="331"/>
      <c r="FC37" s="331"/>
      <c r="FD37" s="331"/>
      <c r="FE37" s="331"/>
      <c r="FF37" s="331"/>
      <c r="FG37" s="331"/>
      <c r="FH37" s="331"/>
      <c r="FI37" s="331"/>
      <c r="FJ37" s="331"/>
      <c r="FK37" s="331"/>
      <c r="FL37" s="331"/>
      <c r="FM37" s="331"/>
      <c r="FN37" s="331"/>
      <c r="FO37" s="331"/>
      <c r="FP37" s="331"/>
      <c r="FQ37" s="331"/>
      <c r="FR37" s="331"/>
      <c r="FS37" s="331"/>
      <c r="FT37" s="331"/>
      <c r="FU37" s="331"/>
      <c r="FV37" s="331"/>
      <c r="FW37" s="331"/>
      <c r="FX37" s="331"/>
      <c r="FY37" s="331"/>
      <c r="FZ37" s="331"/>
      <c r="GA37" s="331"/>
      <c r="GB37" s="331"/>
      <c r="GC37" s="331"/>
      <c r="GD37" s="331"/>
      <c r="GE37" s="331"/>
      <c r="GF37" s="331"/>
      <c r="GG37" s="331"/>
      <c r="GH37" s="331"/>
      <c r="GI37" s="331"/>
      <c r="GJ37" s="331"/>
      <c r="GK37" s="331"/>
      <c r="GL37" s="331"/>
      <c r="GM37" s="331"/>
      <c r="GN37" s="331"/>
      <c r="GO37" s="331"/>
      <c r="GP37" s="331"/>
      <c r="GQ37" s="331"/>
      <c r="GR37" s="331"/>
      <c r="GS37" s="331"/>
      <c r="GT37" s="331"/>
      <c r="GU37" s="331"/>
      <c r="GV37" s="331"/>
      <c r="GW37" s="331"/>
      <c r="GX37" s="331"/>
      <c r="GY37" s="331"/>
      <c r="GZ37" s="331"/>
      <c r="HA37" s="331"/>
      <c r="HB37" s="331"/>
      <c r="HC37" s="331"/>
      <c r="HD37" s="331"/>
      <c r="HE37" s="331"/>
      <c r="HF37" s="331"/>
      <c r="HG37" s="331"/>
      <c r="HH37" s="331"/>
      <c r="HI37" s="331"/>
      <c r="HJ37" s="331"/>
      <c r="HK37" s="331"/>
      <c r="HL37" s="331"/>
      <c r="HM37" s="331"/>
      <c r="HN37" s="331"/>
      <c r="HO37" s="331"/>
      <c r="HP37" s="331"/>
      <c r="HQ37" s="331"/>
      <c r="HR37" s="331"/>
      <c r="HS37" s="331"/>
      <c r="HT37" s="331"/>
      <c r="HU37" s="331"/>
      <c r="HV37" s="331"/>
      <c r="HW37" s="331"/>
      <c r="HX37" s="331"/>
      <c r="HY37" s="331"/>
      <c r="HZ37" s="331"/>
      <c r="IA37" s="331"/>
      <c r="IB37" s="331"/>
      <c r="IC37" s="331"/>
      <c r="ID37" s="331"/>
      <c r="IE37" s="331"/>
      <c r="IF37" s="331"/>
      <c r="IG37" s="331"/>
      <c r="IH37" s="331"/>
      <c r="II37" s="331"/>
      <c r="IJ37" s="331"/>
      <c r="IK37" s="331"/>
      <c r="IL37" s="331"/>
      <c r="IM37" s="331"/>
      <c r="IN37" s="331"/>
      <c r="IO37" s="331"/>
      <c r="IP37" s="331"/>
      <c r="IQ37" s="331"/>
      <c r="IR37" s="331"/>
      <c r="IS37" s="331"/>
      <c r="IT37" s="331"/>
    </row>
    <row r="38" spans="1:254" s="296" customFormat="1" ht="27" x14ac:dyDescent="0.3">
      <c r="A38" s="853"/>
      <c r="B38" s="575" t="s">
        <v>107</v>
      </c>
      <c r="C38" s="333" t="s">
        <v>278</v>
      </c>
      <c r="D38" s="334" t="s">
        <v>278</v>
      </c>
      <c r="E38" s="334" t="s">
        <v>278</v>
      </c>
      <c r="F38" s="334" t="s">
        <v>278</v>
      </c>
      <c r="G38" s="334" t="s">
        <v>278</v>
      </c>
      <c r="O38" s="267"/>
      <c r="P38" s="266"/>
      <c r="Q38" s="266"/>
      <c r="R38" s="266"/>
      <c r="S38" s="266"/>
      <c r="T38" s="266"/>
      <c r="U38" s="266"/>
      <c r="V38" s="266"/>
      <c r="W38" s="266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305"/>
      <c r="FO38" s="305"/>
      <c r="FP38" s="305"/>
      <c r="FQ38" s="305"/>
      <c r="FR38" s="305"/>
      <c r="FS38" s="305"/>
      <c r="FT38" s="305"/>
      <c r="FU38" s="305"/>
      <c r="FV38" s="305"/>
      <c r="FW38" s="305"/>
      <c r="FX38" s="305"/>
      <c r="FY38" s="305"/>
      <c r="FZ38" s="305"/>
      <c r="GA38" s="305"/>
      <c r="GB38" s="305"/>
      <c r="GC38" s="305"/>
      <c r="GD38" s="305"/>
      <c r="GE38" s="305"/>
      <c r="GF38" s="305"/>
      <c r="GG38" s="305"/>
      <c r="GH38" s="305"/>
      <c r="GI38" s="305"/>
      <c r="GJ38" s="305"/>
      <c r="GK38" s="305"/>
      <c r="GL38" s="305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A38" s="305"/>
      <c r="HB38" s="305"/>
      <c r="HC38" s="305"/>
      <c r="HD38" s="305"/>
      <c r="HE38" s="305"/>
      <c r="HF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  <c r="HR38" s="305"/>
      <c r="HS38" s="305"/>
      <c r="HT38" s="305"/>
      <c r="HU38" s="305"/>
      <c r="HV38" s="305"/>
      <c r="HW38" s="305"/>
      <c r="HX38" s="305"/>
      <c r="HY38" s="305"/>
      <c r="HZ38" s="305"/>
      <c r="IA38" s="305"/>
      <c r="IB38" s="305"/>
      <c r="IC38" s="305"/>
      <c r="ID38" s="305"/>
      <c r="IE38" s="305"/>
      <c r="IF38" s="305"/>
      <c r="IG38" s="305"/>
      <c r="IH38" s="305"/>
      <c r="II38" s="305"/>
      <c r="IJ38" s="305"/>
      <c r="IK38" s="305"/>
      <c r="IL38" s="305"/>
      <c r="IM38" s="305"/>
      <c r="IN38" s="305"/>
      <c r="IO38" s="305"/>
      <c r="IP38" s="305"/>
      <c r="IQ38" s="305"/>
      <c r="IR38" s="305"/>
      <c r="IS38" s="305"/>
      <c r="IT38" s="305"/>
    </row>
    <row r="39" spans="1:254" s="330" customFormat="1" ht="14.25" x14ac:dyDescent="0.3">
      <c r="A39" s="853"/>
      <c r="B39" s="575" t="s">
        <v>118</v>
      </c>
      <c r="C39" s="333">
        <v>290</v>
      </c>
      <c r="D39" s="334">
        <v>0</v>
      </c>
      <c r="E39" s="334">
        <v>47.931034482758619</v>
      </c>
      <c r="F39" s="334">
        <v>36.551724137931032</v>
      </c>
      <c r="G39" s="334">
        <v>15.517241379310345</v>
      </c>
      <c r="H39" s="296"/>
      <c r="I39" s="296"/>
      <c r="J39" s="296"/>
      <c r="K39" s="296"/>
      <c r="L39" s="296"/>
      <c r="M39" s="296"/>
      <c r="N39" s="296"/>
      <c r="O39" s="267"/>
      <c r="P39" s="303"/>
      <c r="Q39" s="303"/>
      <c r="R39" s="303"/>
      <c r="S39" s="303"/>
      <c r="T39" s="303"/>
      <c r="U39" s="303"/>
      <c r="V39" s="303"/>
      <c r="W39" s="303"/>
      <c r="X39" s="331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331"/>
      <c r="BE39" s="331"/>
      <c r="BF39" s="331"/>
      <c r="BG39" s="331"/>
      <c r="BH39" s="331"/>
      <c r="BI39" s="331"/>
      <c r="BJ39" s="331"/>
      <c r="BK39" s="331"/>
      <c r="BL39" s="331"/>
      <c r="BM39" s="331"/>
      <c r="BN39" s="331"/>
      <c r="BO39" s="331"/>
      <c r="BP39" s="331"/>
      <c r="BQ39" s="331"/>
      <c r="BR39" s="331"/>
      <c r="BS39" s="331"/>
      <c r="BT39" s="331"/>
      <c r="BU39" s="331"/>
      <c r="BV39" s="331"/>
      <c r="BW39" s="331"/>
      <c r="BX39" s="331"/>
      <c r="BY39" s="331"/>
      <c r="BZ39" s="331"/>
      <c r="CA39" s="331"/>
      <c r="CB39" s="331"/>
      <c r="CC39" s="331"/>
      <c r="CD39" s="331"/>
      <c r="CE39" s="331"/>
      <c r="CF39" s="331"/>
      <c r="CG39" s="331"/>
      <c r="CH39" s="331"/>
      <c r="CI39" s="331"/>
      <c r="CJ39" s="331"/>
      <c r="CK39" s="331"/>
      <c r="CL39" s="331"/>
      <c r="CM39" s="331"/>
      <c r="CN39" s="331"/>
      <c r="CO39" s="331"/>
      <c r="CP39" s="331"/>
      <c r="CQ39" s="331"/>
      <c r="CR39" s="331"/>
      <c r="CS39" s="331"/>
      <c r="CT39" s="331"/>
      <c r="CU39" s="331"/>
      <c r="CV39" s="331"/>
      <c r="CW39" s="331"/>
      <c r="CX39" s="331"/>
      <c r="CY39" s="331"/>
      <c r="CZ39" s="331"/>
      <c r="DA39" s="331"/>
      <c r="DB39" s="331"/>
      <c r="DC39" s="331"/>
      <c r="DD39" s="331"/>
      <c r="DE39" s="331"/>
      <c r="DF39" s="331"/>
      <c r="DG39" s="331"/>
      <c r="DH39" s="331"/>
      <c r="DI39" s="331"/>
      <c r="DJ39" s="331"/>
      <c r="DK39" s="331"/>
      <c r="DL39" s="331"/>
      <c r="DM39" s="331"/>
      <c r="DN39" s="331"/>
      <c r="DO39" s="331"/>
      <c r="DP39" s="331"/>
      <c r="DQ39" s="331"/>
      <c r="DR39" s="331"/>
      <c r="DS39" s="331"/>
      <c r="DT39" s="331"/>
      <c r="DU39" s="331"/>
      <c r="DV39" s="331"/>
      <c r="DW39" s="331"/>
      <c r="DX39" s="331"/>
      <c r="DY39" s="331"/>
      <c r="DZ39" s="331"/>
      <c r="EA39" s="331"/>
      <c r="EB39" s="331"/>
      <c r="EC39" s="331"/>
      <c r="ED39" s="331"/>
      <c r="EE39" s="331"/>
      <c r="EF39" s="331"/>
      <c r="EG39" s="331"/>
      <c r="EH39" s="331"/>
      <c r="EI39" s="331"/>
      <c r="EJ39" s="331"/>
      <c r="EK39" s="331"/>
      <c r="EL39" s="331"/>
      <c r="EM39" s="331"/>
      <c r="EN39" s="331"/>
      <c r="EO39" s="331"/>
      <c r="EP39" s="331"/>
      <c r="EQ39" s="331"/>
      <c r="ER39" s="331"/>
      <c r="ES39" s="331"/>
      <c r="ET39" s="331"/>
      <c r="EU39" s="331"/>
      <c r="EV39" s="331"/>
      <c r="EW39" s="331"/>
      <c r="EX39" s="331"/>
      <c r="EY39" s="331"/>
      <c r="EZ39" s="331"/>
      <c r="FA39" s="331"/>
      <c r="FB39" s="331"/>
      <c r="FC39" s="331"/>
      <c r="FD39" s="331"/>
      <c r="FE39" s="331"/>
      <c r="FF39" s="331"/>
      <c r="FG39" s="331"/>
      <c r="FH39" s="331"/>
      <c r="FI39" s="331"/>
      <c r="FJ39" s="331"/>
      <c r="FK39" s="331"/>
      <c r="FL39" s="331"/>
      <c r="FM39" s="331"/>
      <c r="FN39" s="331"/>
      <c r="FO39" s="331"/>
      <c r="FP39" s="331"/>
      <c r="FQ39" s="331"/>
      <c r="FR39" s="331"/>
      <c r="FS39" s="331"/>
      <c r="FT39" s="331"/>
      <c r="FU39" s="331"/>
      <c r="FV39" s="331"/>
      <c r="FW39" s="331"/>
      <c r="FX39" s="331"/>
      <c r="FY39" s="331"/>
      <c r="FZ39" s="331"/>
      <c r="GA39" s="331"/>
      <c r="GB39" s="331"/>
      <c r="GC39" s="331"/>
      <c r="GD39" s="331"/>
      <c r="GE39" s="331"/>
      <c r="GF39" s="331"/>
      <c r="GG39" s="331"/>
      <c r="GH39" s="331"/>
      <c r="GI39" s="331"/>
      <c r="GJ39" s="331"/>
      <c r="GK39" s="331"/>
      <c r="GL39" s="331"/>
      <c r="GM39" s="331"/>
      <c r="GN39" s="331"/>
      <c r="GO39" s="331"/>
      <c r="GP39" s="331"/>
      <c r="GQ39" s="331"/>
      <c r="GR39" s="331"/>
      <c r="GS39" s="331"/>
      <c r="GT39" s="331"/>
      <c r="GU39" s="331"/>
      <c r="GV39" s="331"/>
      <c r="GW39" s="331"/>
      <c r="GX39" s="331"/>
      <c r="GY39" s="331"/>
      <c r="GZ39" s="331"/>
      <c r="HA39" s="331"/>
      <c r="HB39" s="331"/>
      <c r="HC39" s="331"/>
      <c r="HD39" s="331"/>
      <c r="HE39" s="331"/>
      <c r="HF39" s="331"/>
      <c r="HG39" s="331"/>
      <c r="HH39" s="331"/>
      <c r="HI39" s="331"/>
      <c r="HJ39" s="331"/>
      <c r="HK39" s="331"/>
      <c r="HL39" s="331"/>
      <c r="HM39" s="331"/>
      <c r="HN39" s="331"/>
      <c r="HO39" s="331"/>
      <c r="HP39" s="331"/>
      <c r="HQ39" s="331"/>
      <c r="HR39" s="331"/>
      <c r="HS39" s="331"/>
      <c r="HT39" s="331"/>
      <c r="HU39" s="331"/>
      <c r="HV39" s="331"/>
      <c r="HW39" s="331"/>
      <c r="HX39" s="331"/>
      <c r="HY39" s="331"/>
      <c r="HZ39" s="331"/>
      <c r="IA39" s="331"/>
      <c r="IB39" s="331"/>
      <c r="IC39" s="331"/>
      <c r="ID39" s="331"/>
      <c r="IE39" s="331"/>
      <c r="IF39" s="331"/>
      <c r="IG39" s="331"/>
      <c r="IH39" s="331"/>
      <c r="II39" s="331"/>
      <c r="IJ39" s="331"/>
      <c r="IK39" s="331"/>
      <c r="IL39" s="331"/>
      <c r="IM39" s="331"/>
      <c r="IN39" s="331"/>
      <c r="IO39" s="331"/>
      <c r="IP39" s="331"/>
      <c r="IQ39" s="331"/>
      <c r="IR39" s="331"/>
      <c r="IS39" s="331"/>
      <c r="IT39" s="331"/>
    </row>
    <row r="40" spans="1:254" s="330" customFormat="1" ht="14.25" x14ac:dyDescent="0.3">
      <c r="A40" s="853"/>
      <c r="B40" s="575" t="s">
        <v>108</v>
      </c>
      <c r="C40" s="333">
        <v>210</v>
      </c>
      <c r="D40" s="334">
        <v>0</v>
      </c>
      <c r="E40" s="334">
        <v>23.333333333333332</v>
      </c>
      <c r="F40" s="334">
        <v>47.619047619047613</v>
      </c>
      <c r="G40" s="334">
        <v>29.047619047619051</v>
      </c>
      <c r="H40" s="296"/>
      <c r="I40" s="296"/>
      <c r="J40" s="296"/>
      <c r="K40" s="296"/>
      <c r="L40" s="296"/>
      <c r="M40" s="296"/>
      <c r="N40" s="296"/>
      <c r="O40" s="267"/>
      <c r="P40" s="265"/>
      <c r="Q40" s="265"/>
      <c r="R40" s="265"/>
      <c r="S40" s="265"/>
      <c r="T40" s="265"/>
      <c r="U40" s="265"/>
      <c r="V40" s="265"/>
      <c r="W40" s="265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B40" s="331"/>
      <c r="BC40" s="331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331"/>
      <c r="CA40" s="331"/>
      <c r="CB40" s="331"/>
      <c r="CC40" s="331"/>
      <c r="CD40" s="331"/>
      <c r="CE40" s="331"/>
      <c r="CF40" s="331"/>
      <c r="CG40" s="331"/>
      <c r="CH40" s="331"/>
      <c r="CI40" s="331"/>
      <c r="CJ40" s="331"/>
      <c r="CK40" s="331"/>
      <c r="CL40" s="331"/>
      <c r="CM40" s="331"/>
      <c r="CN40" s="331"/>
      <c r="CO40" s="331"/>
      <c r="CP40" s="331"/>
      <c r="CQ40" s="331"/>
      <c r="CR40" s="331"/>
      <c r="CS40" s="331"/>
      <c r="CT40" s="331"/>
      <c r="CU40" s="331"/>
      <c r="CV40" s="331"/>
      <c r="CW40" s="331"/>
      <c r="CX40" s="331"/>
      <c r="CY40" s="331"/>
      <c r="CZ40" s="331"/>
      <c r="DA40" s="331"/>
      <c r="DB40" s="331"/>
      <c r="DC40" s="331"/>
      <c r="DD40" s="331"/>
      <c r="DE40" s="331"/>
      <c r="DF40" s="331"/>
      <c r="DG40" s="331"/>
      <c r="DH40" s="331"/>
      <c r="DI40" s="331"/>
      <c r="DJ40" s="331"/>
      <c r="DK40" s="331"/>
      <c r="DL40" s="331"/>
      <c r="DM40" s="331"/>
      <c r="DN40" s="331"/>
      <c r="DO40" s="331"/>
      <c r="DP40" s="331"/>
      <c r="DQ40" s="331"/>
      <c r="DR40" s="331"/>
      <c r="DS40" s="331"/>
      <c r="DT40" s="331"/>
      <c r="DU40" s="331"/>
      <c r="DV40" s="331"/>
      <c r="DW40" s="331"/>
      <c r="DX40" s="331"/>
      <c r="DY40" s="331"/>
      <c r="DZ40" s="331"/>
      <c r="EA40" s="331"/>
      <c r="EB40" s="331"/>
      <c r="EC40" s="331"/>
      <c r="ED40" s="331"/>
      <c r="EE40" s="331"/>
      <c r="EF40" s="331"/>
      <c r="EG40" s="331"/>
      <c r="EH40" s="331"/>
      <c r="EI40" s="331"/>
      <c r="EJ40" s="331"/>
      <c r="EK40" s="331"/>
      <c r="EL40" s="331"/>
      <c r="EM40" s="331"/>
      <c r="EN40" s="331"/>
      <c r="EO40" s="331"/>
      <c r="EP40" s="331"/>
      <c r="EQ40" s="331"/>
      <c r="ER40" s="331"/>
      <c r="ES40" s="331"/>
      <c r="ET40" s="331"/>
      <c r="EU40" s="331"/>
      <c r="EV40" s="331"/>
      <c r="EW40" s="331"/>
      <c r="EX40" s="331"/>
      <c r="EY40" s="331"/>
      <c r="EZ40" s="331"/>
      <c r="FA40" s="331"/>
      <c r="FB40" s="331"/>
      <c r="FC40" s="331"/>
      <c r="FD40" s="331"/>
      <c r="FE40" s="331"/>
      <c r="FF40" s="331"/>
      <c r="FG40" s="331"/>
      <c r="FH40" s="331"/>
      <c r="FI40" s="331"/>
      <c r="FJ40" s="331"/>
      <c r="FK40" s="331"/>
      <c r="FL40" s="331"/>
      <c r="FM40" s="331"/>
      <c r="FN40" s="331"/>
      <c r="FO40" s="331"/>
      <c r="FP40" s="331"/>
      <c r="FQ40" s="331"/>
      <c r="FR40" s="331"/>
      <c r="FS40" s="331"/>
      <c r="FT40" s="331"/>
      <c r="FU40" s="331"/>
      <c r="FV40" s="331"/>
      <c r="FW40" s="331"/>
      <c r="FX40" s="331"/>
      <c r="FY40" s="331"/>
      <c r="FZ40" s="331"/>
      <c r="GA40" s="331"/>
      <c r="GB40" s="331"/>
      <c r="GC40" s="331"/>
      <c r="GD40" s="331"/>
      <c r="GE40" s="331"/>
      <c r="GF40" s="331"/>
      <c r="GG40" s="331"/>
      <c r="GH40" s="331"/>
      <c r="GI40" s="331"/>
      <c r="GJ40" s="331"/>
      <c r="GK40" s="331"/>
      <c r="GL40" s="331"/>
      <c r="GM40" s="331"/>
      <c r="GN40" s="331"/>
      <c r="GO40" s="331"/>
      <c r="GP40" s="331"/>
      <c r="GQ40" s="331"/>
      <c r="GR40" s="331"/>
      <c r="GS40" s="331"/>
      <c r="GT40" s="331"/>
      <c r="GU40" s="331"/>
      <c r="GV40" s="331"/>
      <c r="GW40" s="331"/>
      <c r="GX40" s="331"/>
      <c r="GY40" s="331"/>
      <c r="GZ40" s="331"/>
      <c r="HA40" s="331"/>
      <c r="HB40" s="331"/>
      <c r="HC40" s="331"/>
      <c r="HD40" s="331"/>
      <c r="HE40" s="331"/>
      <c r="HF40" s="331"/>
      <c r="HG40" s="331"/>
      <c r="HH40" s="331"/>
      <c r="HI40" s="331"/>
      <c r="HJ40" s="331"/>
      <c r="HK40" s="331"/>
      <c r="HL40" s="331"/>
      <c r="HM40" s="331"/>
      <c r="HN40" s="331"/>
      <c r="HO40" s="331"/>
      <c r="HP40" s="331"/>
      <c r="HQ40" s="331"/>
      <c r="HR40" s="331"/>
      <c r="HS40" s="331"/>
      <c r="HT40" s="331"/>
      <c r="HU40" s="331"/>
      <c r="HV40" s="331"/>
      <c r="HW40" s="331"/>
      <c r="HX40" s="331"/>
      <c r="HY40" s="331"/>
      <c r="HZ40" s="331"/>
      <c r="IA40" s="331"/>
      <c r="IB40" s="331"/>
      <c r="IC40" s="331"/>
      <c r="ID40" s="331"/>
      <c r="IE40" s="331"/>
      <c r="IF40" s="331"/>
      <c r="IG40" s="331"/>
      <c r="IH40" s="331"/>
      <c r="II40" s="331"/>
      <c r="IJ40" s="331"/>
      <c r="IK40" s="331"/>
      <c r="IL40" s="331"/>
      <c r="IM40" s="331"/>
      <c r="IN40" s="331"/>
      <c r="IO40" s="331"/>
      <c r="IP40" s="331"/>
      <c r="IQ40" s="331"/>
      <c r="IR40" s="331"/>
      <c r="IS40" s="331"/>
      <c r="IT40" s="331"/>
    </row>
    <row r="41" spans="1:254" s="330" customFormat="1" ht="14.25" x14ac:dyDescent="0.3">
      <c r="A41" s="853"/>
      <c r="B41" s="575" t="s">
        <v>109</v>
      </c>
      <c r="C41" s="333">
        <v>20</v>
      </c>
      <c r="D41" s="334">
        <v>0</v>
      </c>
      <c r="E41" s="334">
        <v>40</v>
      </c>
      <c r="F41" s="334">
        <v>30</v>
      </c>
      <c r="G41" s="334">
        <v>30</v>
      </c>
      <c r="H41" s="296"/>
      <c r="I41" s="296"/>
      <c r="J41" s="296"/>
      <c r="K41" s="296"/>
      <c r="L41" s="296"/>
      <c r="M41" s="296"/>
      <c r="N41" s="296"/>
      <c r="O41" s="267"/>
      <c r="P41" s="266"/>
      <c r="Q41" s="266"/>
      <c r="R41" s="266"/>
      <c r="S41" s="266"/>
      <c r="T41" s="266"/>
      <c r="U41" s="266"/>
      <c r="V41" s="266"/>
      <c r="W41" s="266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  <c r="CH41" s="331"/>
      <c r="CI41" s="331"/>
      <c r="CJ41" s="331"/>
      <c r="CK41" s="331"/>
      <c r="CL41" s="331"/>
      <c r="CM41" s="331"/>
      <c r="CN41" s="331"/>
      <c r="CO41" s="331"/>
      <c r="CP41" s="331"/>
      <c r="CQ41" s="331"/>
      <c r="CR41" s="331"/>
      <c r="CS41" s="331"/>
      <c r="CT41" s="331"/>
      <c r="CU41" s="331"/>
      <c r="CV41" s="331"/>
      <c r="CW41" s="331"/>
      <c r="CX41" s="331"/>
      <c r="CY41" s="331"/>
      <c r="CZ41" s="331"/>
      <c r="DA41" s="331"/>
      <c r="DB41" s="331"/>
      <c r="DC41" s="331"/>
      <c r="DD41" s="331"/>
      <c r="DE41" s="331"/>
      <c r="DF41" s="331"/>
      <c r="DG41" s="331"/>
      <c r="DH41" s="331"/>
      <c r="DI41" s="331"/>
      <c r="DJ41" s="331"/>
      <c r="DK41" s="331"/>
      <c r="DL41" s="331"/>
      <c r="DM41" s="331"/>
      <c r="DN41" s="331"/>
      <c r="DO41" s="331"/>
      <c r="DP41" s="331"/>
      <c r="DQ41" s="331"/>
      <c r="DR41" s="331"/>
      <c r="DS41" s="331"/>
      <c r="DT41" s="331"/>
      <c r="DU41" s="331"/>
      <c r="DV41" s="331"/>
      <c r="DW41" s="331"/>
      <c r="DX41" s="331"/>
      <c r="DY41" s="331"/>
      <c r="DZ41" s="331"/>
      <c r="EA41" s="331"/>
      <c r="EB41" s="331"/>
      <c r="EC41" s="331"/>
      <c r="ED41" s="331"/>
      <c r="EE41" s="331"/>
      <c r="EF41" s="331"/>
      <c r="EG41" s="331"/>
      <c r="EH41" s="331"/>
      <c r="EI41" s="331"/>
      <c r="EJ41" s="331"/>
      <c r="EK41" s="331"/>
      <c r="EL41" s="331"/>
      <c r="EM41" s="331"/>
      <c r="EN41" s="331"/>
      <c r="EO41" s="331"/>
      <c r="EP41" s="331"/>
      <c r="EQ41" s="331"/>
      <c r="ER41" s="331"/>
      <c r="ES41" s="331"/>
      <c r="ET41" s="331"/>
      <c r="EU41" s="331"/>
      <c r="EV41" s="331"/>
      <c r="EW41" s="331"/>
      <c r="EX41" s="331"/>
      <c r="EY41" s="331"/>
      <c r="EZ41" s="331"/>
      <c r="FA41" s="331"/>
      <c r="FB41" s="331"/>
      <c r="FC41" s="331"/>
      <c r="FD41" s="331"/>
      <c r="FE41" s="331"/>
      <c r="FF41" s="331"/>
      <c r="FG41" s="331"/>
      <c r="FH41" s="331"/>
      <c r="FI41" s="331"/>
      <c r="FJ41" s="331"/>
      <c r="FK41" s="331"/>
      <c r="FL41" s="331"/>
      <c r="FM41" s="331"/>
      <c r="FN41" s="331"/>
      <c r="FO41" s="331"/>
      <c r="FP41" s="331"/>
      <c r="FQ41" s="331"/>
      <c r="FR41" s="331"/>
      <c r="FS41" s="331"/>
      <c r="FT41" s="331"/>
      <c r="FU41" s="331"/>
      <c r="FV41" s="331"/>
      <c r="FW41" s="331"/>
      <c r="FX41" s="331"/>
      <c r="FY41" s="331"/>
      <c r="FZ41" s="331"/>
      <c r="GA41" s="331"/>
      <c r="GB41" s="331"/>
      <c r="GC41" s="331"/>
      <c r="GD41" s="331"/>
      <c r="GE41" s="331"/>
      <c r="GF41" s="331"/>
      <c r="GG41" s="331"/>
      <c r="GH41" s="331"/>
      <c r="GI41" s="331"/>
      <c r="GJ41" s="331"/>
      <c r="GK41" s="331"/>
      <c r="GL41" s="331"/>
      <c r="GM41" s="331"/>
      <c r="GN41" s="331"/>
      <c r="GO41" s="331"/>
      <c r="GP41" s="331"/>
      <c r="GQ41" s="331"/>
      <c r="GR41" s="331"/>
      <c r="GS41" s="331"/>
      <c r="GT41" s="331"/>
      <c r="GU41" s="331"/>
      <c r="GV41" s="331"/>
      <c r="GW41" s="331"/>
      <c r="GX41" s="331"/>
      <c r="GY41" s="331"/>
      <c r="GZ41" s="331"/>
      <c r="HA41" s="331"/>
      <c r="HB41" s="331"/>
      <c r="HC41" s="331"/>
      <c r="HD41" s="331"/>
      <c r="HE41" s="331"/>
      <c r="HF41" s="331"/>
      <c r="HG41" s="331"/>
      <c r="HH41" s="331"/>
      <c r="HI41" s="331"/>
      <c r="HJ41" s="331"/>
      <c r="HK41" s="331"/>
      <c r="HL41" s="331"/>
      <c r="HM41" s="331"/>
      <c r="HN41" s="331"/>
      <c r="HO41" s="331"/>
      <c r="HP41" s="331"/>
      <c r="HQ41" s="331"/>
      <c r="HR41" s="331"/>
      <c r="HS41" s="331"/>
      <c r="HT41" s="331"/>
      <c r="HU41" s="331"/>
      <c r="HV41" s="331"/>
      <c r="HW41" s="331"/>
      <c r="HX41" s="331"/>
      <c r="HY41" s="331"/>
      <c r="HZ41" s="331"/>
      <c r="IA41" s="331"/>
      <c r="IB41" s="331"/>
      <c r="IC41" s="331"/>
      <c r="ID41" s="331"/>
      <c r="IE41" s="331"/>
      <c r="IF41" s="331"/>
      <c r="IG41" s="331"/>
      <c r="IH41" s="331"/>
      <c r="II41" s="331"/>
      <c r="IJ41" s="331"/>
      <c r="IK41" s="331"/>
      <c r="IL41" s="331"/>
      <c r="IM41" s="331"/>
      <c r="IN41" s="331"/>
      <c r="IO41" s="331"/>
      <c r="IP41" s="331"/>
      <c r="IQ41" s="331"/>
      <c r="IR41" s="331"/>
      <c r="IS41" s="331"/>
      <c r="IT41" s="331"/>
    </row>
    <row r="42" spans="1:254" s="330" customFormat="1" ht="14.25" x14ac:dyDescent="0.3">
      <c r="A42" s="853"/>
      <c r="B42" s="575" t="s">
        <v>110</v>
      </c>
      <c r="C42" s="333">
        <v>30</v>
      </c>
      <c r="D42" s="334">
        <v>0</v>
      </c>
      <c r="E42" s="334">
        <v>23.52941176470588</v>
      </c>
      <c r="F42" s="334">
        <v>61.764705882352942</v>
      </c>
      <c r="G42" s="334">
        <v>14.705882352941178</v>
      </c>
      <c r="H42" s="296"/>
      <c r="I42" s="296"/>
      <c r="J42" s="296"/>
      <c r="K42" s="296"/>
      <c r="L42" s="296"/>
      <c r="M42" s="296"/>
      <c r="N42" s="296"/>
      <c r="O42" s="267"/>
      <c r="P42" s="265"/>
      <c r="Q42" s="265"/>
      <c r="R42" s="265"/>
      <c r="S42" s="265"/>
      <c r="T42" s="265"/>
      <c r="U42" s="265"/>
      <c r="V42" s="265"/>
      <c r="W42" s="265"/>
      <c r="X42" s="329"/>
    </row>
    <row r="43" spans="1:254" s="330" customFormat="1" ht="14.25" x14ac:dyDescent="0.3">
      <c r="A43" s="853"/>
      <c r="B43" s="575" t="s">
        <v>191</v>
      </c>
      <c r="C43" s="333">
        <v>20</v>
      </c>
      <c r="D43" s="334">
        <v>0</v>
      </c>
      <c r="E43" s="334">
        <v>79.166666666666657</v>
      </c>
      <c r="F43" s="334">
        <v>12.5</v>
      </c>
      <c r="G43" s="334">
        <v>8.3333333333333321</v>
      </c>
      <c r="H43" s="296"/>
      <c r="I43" s="296"/>
      <c r="J43" s="296"/>
      <c r="K43" s="296"/>
      <c r="L43" s="296"/>
      <c r="M43" s="296"/>
      <c r="N43" s="296"/>
      <c r="O43" s="267"/>
      <c r="P43" s="266"/>
      <c r="Q43" s="266"/>
      <c r="R43" s="266"/>
      <c r="S43" s="266"/>
      <c r="T43" s="266"/>
      <c r="U43" s="266"/>
      <c r="V43" s="266"/>
      <c r="W43" s="266"/>
      <c r="X43" s="329"/>
    </row>
    <row r="44" spans="1:254" s="296" customFormat="1" ht="14.25" x14ac:dyDescent="0.3">
      <c r="A44" s="853"/>
      <c r="B44" s="575" t="s">
        <v>111</v>
      </c>
      <c r="C44" s="333">
        <v>260</v>
      </c>
      <c r="D44" s="334">
        <v>0</v>
      </c>
      <c r="E44" s="334">
        <v>21.011673151750973</v>
      </c>
      <c r="F44" s="334">
        <v>28.01556420233463</v>
      </c>
      <c r="G44" s="334">
        <v>50.972762645914393</v>
      </c>
      <c r="O44" s="267"/>
      <c r="P44" s="266"/>
      <c r="Q44" s="266"/>
      <c r="R44" s="266"/>
      <c r="S44" s="266"/>
      <c r="T44" s="266"/>
      <c r="U44" s="266"/>
      <c r="V44" s="266"/>
      <c r="W44" s="266"/>
      <c r="X44" s="297"/>
    </row>
    <row r="45" spans="1:254" s="296" customFormat="1" ht="14.25" x14ac:dyDescent="0.3">
      <c r="A45" s="854"/>
      <c r="B45" s="757" t="s">
        <v>112</v>
      </c>
      <c r="C45" s="335">
        <v>60</v>
      </c>
      <c r="D45" s="336">
        <v>0</v>
      </c>
      <c r="E45" s="336">
        <v>16.393442622950818</v>
      </c>
      <c r="F45" s="336">
        <v>37.704918032786885</v>
      </c>
      <c r="G45" s="336">
        <v>45.901639344262293</v>
      </c>
      <c r="O45" s="267"/>
      <c r="P45" s="266"/>
      <c r="Q45" s="266"/>
      <c r="R45" s="266"/>
      <c r="S45" s="266"/>
      <c r="T45" s="266"/>
      <c r="U45" s="266"/>
      <c r="V45" s="266"/>
      <c r="W45" s="266"/>
      <c r="X45" s="297"/>
    </row>
    <row r="46" spans="1:254" s="296" customFormat="1" ht="14.25" x14ac:dyDescent="0.3">
      <c r="A46" s="855" t="s">
        <v>90</v>
      </c>
      <c r="B46" s="575" t="s">
        <v>113</v>
      </c>
      <c r="C46" s="333">
        <v>20</v>
      </c>
      <c r="D46" s="334">
        <v>0</v>
      </c>
      <c r="E46" s="334">
        <v>21.739130434782609</v>
      </c>
      <c r="F46" s="334">
        <v>17.391304347826086</v>
      </c>
      <c r="G46" s="334">
        <v>60.869565217391312</v>
      </c>
      <c r="O46" s="267"/>
      <c r="P46" s="299"/>
      <c r="Q46" s="299"/>
      <c r="R46" s="299"/>
      <c r="S46" s="299"/>
      <c r="T46" s="299"/>
      <c r="U46" s="299"/>
      <c r="V46" s="299"/>
      <c r="W46" s="299"/>
      <c r="X46" s="297"/>
    </row>
    <row r="47" spans="1:254" s="330" customFormat="1" ht="14.25" x14ac:dyDescent="0.3">
      <c r="A47" s="856"/>
      <c r="B47" s="575" t="s">
        <v>114</v>
      </c>
      <c r="C47" s="333">
        <v>100</v>
      </c>
      <c r="D47" s="334">
        <v>0</v>
      </c>
      <c r="E47" s="334">
        <v>31.578947368421051</v>
      </c>
      <c r="F47" s="334">
        <v>5.2631578947368416</v>
      </c>
      <c r="G47" s="334">
        <v>63.157894736842103</v>
      </c>
      <c r="H47" s="296"/>
      <c r="I47" s="296"/>
      <c r="J47" s="296"/>
      <c r="K47" s="296"/>
      <c r="L47" s="296"/>
      <c r="M47" s="296"/>
      <c r="N47" s="296"/>
      <c r="O47" s="267"/>
      <c r="P47" s="265"/>
      <c r="Q47" s="265"/>
      <c r="R47" s="265"/>
      <c r="S47" s="265"/>
      <c r="T47" s="265"/>
      <c r="U47" s="265"/>
      <c r="V47" s="265"/>
      <c r="W47" s="265"/>
      <c r="X47" s="329"/>
    </row>
    <row r="48" spans="1:254" s="330" customFormat="1" ht="14.25" x14ac:dyDescent="0.3">
      <c r="A48" s="856"/>
      <c r="B48" s="575" t="s">
        <v>115</v>
      </c>
      <c r="C48" s="333" t="s">
        <v>278</v>
      </c>
      <c r="D48" s="334" t="s">
        <v>278</v>
      </c>
      <c r="E48" s="334" t="s">
        <v>278</v>
      </c>
      <c r="F48" s="334" t="s">
        <v>278</v>
      </c>
      <c r="G48" s="334" t="s">
        <v>278</v>
      </c>
      <c r="H48" s="296"/>
      <c r="I48" s="296"/>
      <c r="J48" s="296"/>
      <c r="K48" s="296"/>
      <c r="L48" s="296"/>
      <c r="M48" s="296"/>
      <c r="N48" s="296"/>
      <c r="O48" s="267"/>
      <c r="P48" s="266"/>
      <c r="Q48" s="266"/>
      <c r="R48" s="266"/>
      <c r="S48" s="266"/>
      <c r="T48" s="266"/>
      <c r="U48" s="266"/>
      <c r="V48" s="266"/>
      <c r="W48" s="266"/>
      <c r="X48" s="329"/>
    </row>
    <row r="49" spans="1:24" s="296" customFormat="1" ht="27" x14ac:dyDescent="0.3">
      <c r="A49" s="856"/>
      <c r="B49" s="575" t="s">
        <v>116</v>
      </c>
      <c r="C49" s="333">
        <v>200</v>
      </c>
      <c r="D49" s="334">
        <v>0</v>
      </c>
      <c r="E49" s="334">
        <v>29.411764705882355</v>
      </c>
      <c r="F49" s="334">
        <v>44.607843137254903</v>
      </c>
      <c r="G49" s="334">
        <v>25.980392156862749</v>
      </c>
      <c r="O49" s="267"/>
      <c r="P49" s="266"/>
      <c r="Q49" s="266"/>
      <c r="R49" s="266"/>
      <c r="S49" s="266"/>
      <c r="T49" s="266"/>
      <c r="U49" s="266"/>
      <c r="V49" s="266"/>
      <c r="W49" s="266"/>
      <c r="X49" s="297"/>
    </row>
    <row r="50" spans="1:24" s="332" customFormat="1" ht="14.25" x14ac:dyDescent="0.3">
      <c r="A50" s="856"/>
      <c r="B50" s="575" t="s">
        <v>117</v>
      </c>
      <c r="C50" s="333">
        <v>110</v>
      </c>
      <c r="D50" s="334">
        <v>0</v>
      </c>
      <c r="E50" s="334">
        <v>41.228070175438596</v>
      </c>
      <c r="F50" s="334">
        <v>33.333333333333329</v>
      </c>
      <c r="G50" s="334">
        <v>25.438596491228072</v>
      </c>
      <c r="H50" s="296"/>
      <c r="I50" s="296"/>
      <c r="J50" s="296"/>
      <c r="K50" s="296"/>
      <c r="L50" s="296"/>
      <c r="M50" s="296"/>
      <c r="N50" s="296"/>
      <c r="O50" s="267"/>
      <c r="P50" s="299"/>
      <c r="Q50" s="299"/>
      <c r="R50" s="299"/>
      <c r="S50" s="299"/>
      <c r="T50" s="299"/>
      <c r="U50" s="299"/>
      <c r="V50" s="299"/>
      <c r="W50" s="299"/>
      <c r="X50" s="355"/>
    </row>
    <row r="51" spans="1:24" ht="6.75" customHeight="1" thickBot="1" x14ac:dyDescent="0.35">
      <c r="A51" s="310"/>
      <c r="B51" s="322"/>
      <c r="C51" s="150"/>
      <c r="D51" s="148"/>
      <c r="E51" s="148"/>
      <c r="F51" s="148"/>
      <c r="G51" s="148"/>
      <c r="H51" s="141"/>
      <c r="I51" s="141"/>
      <c r="O51" s="198"/>
      <c r="P51" s="199"/>
      <c r="Q51" s="199"/>
      <c r="R51" s="199"/>
      <c r="S51" s="199"/>
      <c r="T51" s="199"/>
      <c r="U51" s="199"/>
      <c r="V51" s="199"/>
      <c r="W51" s="199"/>
      <c r="X51" s="139"/>
    </row>
    <row r="52" spans="1:24" ht="6" customHeight="1" x14ac:dyDescent="0.3">
      <c r="A52" s="141"/>
      <c r="B52" s="141"/>
      <c r="C52" s="141"/>
      <c r="D52" s="141"/>
      <c r="E52" s="141"/>
      <c r="F52" s="141"/>
      <c r="G52" s="141"/>
      <c r="H52" s="141"/>
      <c r="N52" s="135"/>
      <c r="O52" s="133"/>
      <c r="P52" s="133"/>
      <c r="Q52" s="133"/>
      <c r="R52" s="133"/>
      <c r="S52" s="133"/>
      <c r="T52" s="133"/>
      <c r="U52" s="133"/>
      <c r="V52" s="133"/>
      <c r="W52" s="139"/>
    </row>
    <row r="53" spans="1:24" ht="14.25" x14ac:dyDescent="0.3">
      <c r="A53" s="829" t="s">
        <v>214</v>
      </c>
      <c r="B53" s="829"/>
      <c r="C53" s="829"/>
      <c r="D53" s="829"/>
      <c r="E53" s="829"/>
      <c r="F53" s="829"/>
      <c r="G53" s="829"/>
      <c r="H53" s="141"/>
      <c r="N53" s="200"/>
      <c r="O53" s="201"/>
      <c r="P53" s="201"/>
      <c r="Q53" s="201"/>
      <c r="R53" s="201"/>
      <c r="S53" s="201"/>
      <c r="T53" s="201"/>
      <c r="U53" s="201"/>
      <c r="V53" s="201"/>
      <c r="W53" s="139"/>
    </row>
    <row r="54" spans="1:24" ht="29.25" customHeight="1" x14ac:dyDescent="0.3">
      <c r="A54" s="829" t="s">
        <v>213</v>
      </c>
      <c r="B54" s="829"/>
      <c r="C54" s="829"/>
      <c r="D54" s="829"/>
      <c r="E54" s="829"/>
      <c r="F54" s="829"/>
      <c r="G54" s="829"/>
      <c r="H54" s="141"/>
      <c r="N54" s="200"/>
      <c r="O54" s="201"/>
      <c r="P54" s="201"/>
      <c r="Q54" s="201"/>
      <c r="R54" s="134"/>
      <c r="S54" s="134"/>
      <c r="T54" s="134"/>
      <c r="U54" s="201"/>
      <c r="V54" s="201"/>
      <c r="W54" s="139"/>
    </row>
    <row r="55" spans="1:24" ht="14.25" hidden="1" x14ac:dyDescent="0.3">
      <c r="A55" s="490" t="s">
        <v>119</v>
      </c>
      <c r="H55" s="141"/>
      <c r="N55" s="200"/>
      <c r="O55" s="201"/>
      <c r="P55" s="201"/>
      <c r="Q55" s="201"/>
      <c r="R55" s="201"/>
      <c r="S55" s="201"/>
      <c r="T55" s="201"/>
      <c r="U55" s="201"/>
      <c r="V55" s="201"/>
      <c r="W55" s="139"/>
    </row>
    <row r="56" spans="1:24" ht="14.25" x14ac:dyDescent="0.3">
      <c r="A56" s="833" t="s">
        <v>211</v>
      </c>
      <c r="B56" s="833"/>
      <c r="C56" s="833"/>
      <c r="D56" s="833"/>
      <c r="E56" s="833"/>
      <c r="F56" s="833"/>
      <c r="G56" s="833"/>
      <c r="H56" s="141"/>
      <c r="N56" s="145"/>
      <c r="O56" s="133"/>
      <c r="P56" s="133"/>
      <c r="Q56" s="133"/>
      <c r="R56" s="133"/>
      <c r="S56" s="133"/>
      <c r="T56" s="133"/>
      <c r="U56" s="133"/>
      <c r="V56" s="133"/>
      <c r="W56" s="139"/>
    </row>
    <row r="57" spans="1:24" ht="14.25" x14ac:dyDescent="0.3">
      <c r="A57" s="73"/>
      <c r="B57" s="141"/>
      <c r="C57" s="141"/>
      <c r="D57" s="141"/>
      <c r="E57" s="141"/>
      <c r="F57" s="141"/>
      <c r="G57" s="141"/>
      <c r="H57" s="141"/>
      <c r="N57" s="135"/>
      <c r="O57" s="133"/>
      <c r="P57" s="133"/>
      <c r="Q57" s="133"/>
      <c r="R57" s="133"/>
      <c r="S57" s="133"/>
      <c r="T57" s="133"/>
      <c r="U57" s="133"/>
      <c r="V57" s="133"/>
      <c r="W57" s="139"/>
    </row>
    <row r="58" spans="1:24" ht="14.25" x14ac:dyDescent="0.3">
      <c r="B58" s="141"/>
      <c r="C58" s="141"/>
      <c r="D58" s="141"/>
      <c r="E58" s="141"/>
      <c r="F58" s="141"/>
      <c r="G58" s="141"/>
      <c r="H58" s="141"/>
      <c r="N58" s="200"/>
      <c r="O58" s="201"/>
      <c r="P58" s="201"/>
      <c r="Q58" s="201"/>
      <c r="R58" s="201"/>
      <c r="S58" s="201"/>
      <c r="T58" s="201"/>
      <c r="U58" s="201"/>
      <c r="V58" s="201"/>
      <c r="W58" s="139"/>
    </row>
    <row r="59" spans="1:24" ht="14.25" x14ac:dyDescent="0.3">
      <c r="A59" s="141"/>
      <c r="B59" s="141"/>
      <c r="C59" s="141"/>
      <c r="D59" s="141"/>
      <c r="E59" s="141"/>
      <c r="F59" s="141"/>
      <c r="N59" s="198"/>
      <c r="O59" s="199"/>
      <c r="P59" s="199"/>
      <c r="Q59" s="199"/>
      <c r="R59" s="199"/>
      <c r="S59" s="199"/>
      <c r="T59" s="199"/>
      <c r="U59" s="199"/>
      <c r="V59" s="199"/>
      <c r="W59" s="139"/>
    </row>
    <row r="60" spans="1:24" ht="14.25" x14ac:dyDescent="0.3">
      <c r="A60" s="151"/>
      <c r="B60" s="141"/>
      <c r="C60" s="141"/>
      <c r="D60" s="141"/>
      <c r="E60" s="141"/>
      <c r="F60" s="141"/>
      <c r="N60" s="198"/>
      <c r="O60" s="199"/>
      <c r="P60" s="199"/>
      <c r="Q60" s="199"/>
      <c r="R60" s="199"/>
      <c r="S60" s="199"/>
      <c r="T60" s="199"/>
      <c r="U60" s="199"/>
      <c r="V60" s="199"/>
      <c r="W60" s="139"/>
    </row>
    <row r="61" spans="1:24" ht="14.25" x14ac:dyDescent="0.3">
      <c r="A61" s="141"/>
      <c r="B61" s="141"/>
      <c r="C61" s="141"/>
      <c r="D61" s="141"/>
      <c r="E61" s="141"/>
      <c r="F61" s="141"/>
      <c r="N61" s="198"/>
      <c r="O61" s="199"/>
      <c r="P61" s="199"/>
      <c r="Q61" s="199"/>
      <c r="R61" s="199"/>
      <c r="S61" s="199"/>
      <c r="T61" s="199"/>
      <c r="U61" s="199"/>
      <c r="V61" s="199"/>
      <c r="W61" s="139"/>
    </row>
    <row r="62" spans="1:24" ht="14.25" x14ac:dyDescent="0.3">
      <c r="A62" s="141"/>
      <c r="B62" s="141"/>
      <c r="C62" s="141"/>
      <c r="D62" s="141"/>
      <c r="E62" s="141"/>
      <c r="F62" s="141"/>
      <c r="N62" s="198"/>
      <c r="O62" s="199"/>
      <c r="P62" s="199"/>
      <c r="Q62" s="199"/>
      <c r="R62" s="199"/>
      <c r="S62" s="199"/>
      <c r="T62" s="199"/>
      <c r="U62" s="199"/>
      <c r="V62" s="199"/>
      <c r="W62" s="139"/>
    </row>
    <row r="63" spans="1:24" ht="14.25" x14ac:dyDescent="0.3">
      <c r="A63" s="141"/>
      <c r="B63" s="141"/>
      <c r="C63" s="141"/>
      <c r="D63" s="141"/>
      <c r="E63" s="141"/>
      <c r="F63" s="141"/>
      <c r="N63" s="198"/>
      <c r="O63" s="199"/>
      <c r="P63" s="199"/>
      <c r="Q63" s="199"/>
      <c r="R63" s="199"/>
      <c r="S63" s="199"/>
      <c r="T63" s="199"/>
      <c r="U63" s="199"/>
      <c r="V63" s="199"/>
      <c r="W63" s="139"/>
    </row>
    <row r="64" spans="1:24" ht="14.25" x14ac:dyDescent="0.3">
      <c r="A64" s="141"/>
      <c r="B64" s="141"/>
      <c r="C64" s="141"/>
      <c r="D64" s="141"/>
      <c r="E64" s="141"/>
      <c r="F64" s="141"/>
      <c r="N64" s="135"/>
      <c r="O64" s="133"/>
      <c r="P64" s="133"/>
      <c r="Q64" s="133"/>
      <c r="R64" s="133"/>
      <c r="S64" s="133"/>
      <c r="T64" s="133"/>
      <c r="U64" s="133"/>
      <c r="V64" s="133"/>
      <c r="W64" s="139"/>
    </row>
    <row r="65" spans="1:23" ht="14.25" x14ac:dyDescent="0.3">
      <c r="A65" s="141"/>
      <c r="B65" s="141"/>
      <c r="C65" s="141"/>
      <c r="D65" s="141"/>
      <c r="E65" s="141"/>
      <c r="F65" s="141"/>
      <c r="N65" s="200"/>
      <c r="O65" s="201"/>
      <c r="P65" s="201"/>
      <c r="Q65" s="201"/>
      <c r="R65" s="201"/>
      <c r="S65" s="201"/>
      <c r="T65" s="201"/>
      <c r="U65" s="201"/>
      <c r="V65" s="201"/>
      <c r="W65" s="139"/>
    </row>
    <row r="66" spans="1:23" ht="14.25" x14ac:dyDescent="0.3">
      <c r="A66" s="141"/>
      <c r="B66" s="141"/>
      <c r="C66" s="141"/>
      <c r="D66" s="141"/>
      <c r="E66" s="141"/>
      <c r="F66" s="141"/>
      <c r="N66" s="198"/>
      <c r="O66" s="199"/>
      <c r="P66" s="199"/>
      <c r="Q66" s="199"/>
      <c r="R66" s="199"/>
      <c r="S66" s="199"/>
      <c r="T66" s="199"/>
      <c r="U66" s="199"/>
      <c r="V66" s="199"/>
      <c r="W66" s="139"/>
    </row>
    <row r="67" spans="1:23" ht="14.25" x14ac:dyDescent="0.3">
      <c r="A67" s="141"/>
      <c r="B67" s="141"/>
      <c r="C67" s="141"/>
      <c r="D67" s="141"/>
      <c r="E67" s="141"/>
      <c r="F67" s="141"/>
      <c r="N67" s="198"/>
      <c r="O67" s="199"/>
      <c r="P67" s="199"/>
      <c r="Q67" s="199"/>
      <c r="R67" s="199"/>
      <c r="S67" s="199"/>
      <c r="T67" s="199"/>
      <c r="U67" s="199"/>
      <c r="V67" s="199"/>
      <c r="W67" s="139"/>
    </row>
    <row r="68" spans="1:23" ht="14.25" x14ac:dyDescent="0.3">
      <c r="A68" s="141"/>
      <c r="B68" s="141"/>
      <c r="C68" s="141"/>
      <c r="D68" s="141"/>
      <c r="E68" s="141"/>
      <c r="F68" s="141"/>
      <c r="N68" s="135"/>
      <c r="O68" s="133"/>
      <c r="P68" s="133"/>
      <c r="Q68" s="133"/>
      <c r="R68" s="133"/>
      <c r="S68" s="133"/>
      <c r="T68" s="133"/>
      <c r="U68" s="133"/>
      <c r="V68" s="133"/>
      <c r="W68" s="139"/>
    </row>
    <row r="69" spans="1:23" ht="14.25" x14ac:dyDescent="0.3">
      <c r="A69" s="141"/>
      <c r="B69" s="141"/>
      <c r="C69" s="141"/>
      <c r="D69" s="141"/>
      <c r="E69" s="141"/>
      <c r="F69" s="141"/>
      <c r="N69" s="200"/>
      <c r="O69" s="201"/>
      <c r="P69" s="201"/>
      <c r="Q69" s="201"/>
      <c r="R69" s="201"/>
      <c r="S69" s="201"/>
      <c r="T69" s="201"/>
      <c r="U69" s="201"/>
      <c r="V69" s="201"/>
      <c r="W69" s="139"/>
    </row>
    <row r="70" spans="1:23" ht="14.25" x14ac:dyDescent="0.3">
      <c r="A70" s="141"/>
      <c r="B70" s="141"/>
      <c r="C70" s="141"/>
      <c r="D70" s="141"/>
      <c r="E70" s="141"/>
      <c r="F70" s="141"/>
      <c r="N70" s="198"/>
      <c r="O70" s="199"/>
      <c r="P70" s="199"/>
      <c r="Q70" s="199"/>
      <c r="R70" s="199"/>
      <c r="S70" s="199"/>
      <c r="T70" s="199"/>
      <c r="U70" s="199"/>
      <c r="V70" s="199"/>
      <c r="W70" s="139"/>
    </row>
    <row r="71" spans="1:23" ht="14.25" x14ac:dyDescent="0.3">
      <c r="A71" s="141"/>
      <c r="B71" s="141"/>
      <c r="C71" s="141"/>
      <c r="D71" s="141"/>
      <c r="E71" s="141"/>
      <c r="F71" s="141"/>
      <c r="N71" s="198"/>
      <c r="O71" s="199"/>
      <c r="P71" s="199"/>
      <c r="Q71" s="199"/>
      <c r="R71" s="199"/>
      <c r="S71" s="199"/>
      <c r="T71" s="199"/>
      <c r="U71" s="199"/>
      <c r="V71" s="199"/>
      <c r="W71" s="139"/>
    </row>
    <row r="72" spans="1:23" ht="14.25" x14ac:dyDescent="0.3">
      <c r="A72" s="141"/>
      <c r="B72" s="141"/>
      <c r="C72" s="141"/>
      <c r="D72" s="141"/>
      <c r="E72" s="141"/>
      <c r="F72" s="141"/>
      <c r="N72" s="200"/>
      <c r="O72" s="201"/>
      <c r="P72" s="201"/>
      <c r="Q72" s="201"/>
      <c r="R72" s="201"/>
      <c r="S72" s="201"/>
      <c r="T72" s="201"/>
      <c r="U72" s="201"/>
      <c r="V72" s="201"/>
      <c r="W72" s="139"/>
    </row>
    <row r="73" spans="1:23" ht="14.25" x14ac:dyDescent="0.3">
      <c r="A73" s="141"/>
      <c r="B73" s="141"/>
      <c r="C73" s="141"/>
      <c r="D73" s="141"/>
      <c r="E73" s="141"/>
      <c r="F73" s="141"/>
      <c r="N73" s="200"/>
      <c r="O73" s="201"/>
      <c r="P73" s="201"/>
      <c r="Q73" s="201"/>
      <c r="R73" s="201"/>
      <c r="S73" s="201"/>
      <c r="T73" s="201"/>
      <c r="U73" s="201"/>
      <c r="V73" s="201"/>
      <c r="W73" s="139"/>
    </row>
    <row r="74" spans="1:23" ht="14.25" x14ac:dyDescent="0.3">
      <c r="A74" s="141"/>
      <c r="B74" s="141"/>
      <c r="C74" s="141"/>
      <c r="D74" s="141"/>
      <c r="E74" s="141"/>
      <c r="F74" s="141"/>
      <c r="N74" s="139"/>
      <c r="O74" s="139"/>
      <c r="P74" s="139"/>
      <c r="Q74" s="139"/>
      <c r="R74" s="139"/>
      <c r="S74" s="139"/>
      <c r="T74" s="139"/>
      <c r="U74" s="139"/>
      <c r="V74" s="139"/>
      <c r="W74" s="139"/>
    </row>
    <row r="75" spans="1:23" ht="14.25" x14ac:dyDescent="0.3">
      <c r="A75" s="141"/>
      <c r="B75" s="141"/>
      <c r="C75" s="141"/>
      <c r="D75" s="141"/>
      <c r="E75" s="141"/>
      <c r="F75" s="141"/>
      <c r="N75" s="139"/>
      <c r="O75" s="139"/>
      <c r="P75" s="139"/>
      <c r="Q75" s="139"/>
      <c r="R75" s="139"/>
      <c r="S75" s="139"/>
      <c r="T75" s="139"/>
      <c r="U75" s="139"/>
      <c r="V75" s="139"/>
      <c r="W75" s="139"/>
    </row>
    <row r="76" spans="1:23" ht="14.25" x14ac:dyDescent="0.3">
      <c r="A76" s="141"/>
      <c r="B76" s="141"/>
      <c r="C76" s="141"/>
      <c r="D76" s="141"/>
      <c r="E76" s="141"/>
      <c r="F76" s="141"/>
      <c r="N76" s="139"/>
      <c r="O76" s="139"/>
      <c r="P76" s="139"/>
      <c r="Q76" s="139"/>
      <c r="R76" s="139"/>
      <c r="S76" s="139"/>
      <c r="T76" s="139"/>
      <c r="U76" s="139"/>
      <c r="V76" s="139"/>
      <c r="W76" s="139"/>
    </row>
    <row r="77" spans="1:23" ht="14.25" x14ac:dyDescent="0.3">
      <c r="A77" s="141"/>
      <c r="B77" s="141"/>
      <c r="C77" s="141"/>
      <c r="D77" s="141"/>
      <c r="E77" s="141"/>
      <c r="F77" s="141"/>
      <c r="N77" s="139"/>
      <c r="O77" s="139"/>
      <c r="P77" s="139"/>
      <c r="Q77" s="139"/>
      <c r="R77" s="139"/>
      <c r="S77" s="139"/>
      <c r="T77" s="139"/>
      <c r="U77" s="139"/>
      <c r="V77" s="139"/>
      <c r="W77" s="139"/>
    </row>
    <row r="78" spans="1:23" ht="14.25" x14ac:dyDescent="0.3">
      <c r="A78" s="141"/>
      <c r="B78" s="141"/>
      <c r="C78" s="141"/>
      <c r="D78" s="141"/>
      <c r="E78" s="141"/>
      <c r="F78" s="141"/>
      <c r="N78" s="139"/>
      <c r="O78" s="139"/>
      <c r="P78" s="139"/>
      <c r="Q78" s="139"/>
      <c r="R78" s="139"/>
      <c r="S78" s="139"/>
      <c r="T78" s="139"/>
      <c r="U78" s="139"/>
      <c r="V78" s="139"/>
      <c r="W78" s="139"/>
    </row>
    <row r="79" spans="1:23" ht="14.25" x14ac:dyDescent="0.3">
      <c r="A79" s="141"/>
      <c r="B79" s="141"/>
      <c r="C79" s="141"/>
      <c r="D79" s="141"/>
      <c r="E79" s="141"/>
      <c r="F79" s="141"/>
      <c r="N79" s="139"/>
      <c r="O79" s="139"/>
      <c r="P79" s="139"/>
      <c r="Q79" s="139"/>
      <c r="R79" s="139"/>
      <c r="S79" s="139"/>
      <c r="T79" s="139"/>
      <c r="U79" s="139"/>
      <c r="V79" s="139"/>
      <c r="W79" s="139"/>
    </row>
    <row r="80" spans="1:23" ht="14.25" x14ac:dyDescent="0.3">
      <c r="A80" s="141"/>
      <c r="B80" s="141"/>
      <c r="C80" s="141"/>
      <c r="D80" s="141"/>
      <c r="E80" s="141"/>
      <c r="F80" s="141"/>
      <c r="N80" s="139"/>
      <c r="O80" s="139"/>
      <c r="P80" s="139"/>
      <c r="Q80" s="139"/>
      <c r="R80" s="139"/>
      <c r="S80" s="139"/>
      <c r="T80" s="139"/>
      <c r="U80" s="139"/>
      <c r="V80" s="139"/>
      <c r="W80" s="139"/>
    </row>
    <row r="81" spans="1:23" ht="14.25" x14ac:dyDescent="0.3">
      <c r="A81" s="141"/>
      <c r="B81" s="141"/>
      <c r="C81" s="141"/>
      <c r="D81" s="141"/>
      <c r="E81" s="141"/>
      <c r="F81" s="141"/>
      <c r="N81" s="139"/>
      <c r="O81" s="139"/>
      <c r="P81" s="139"/>
      <c r="Q81" s="139"/>
      <c r="R81" s="139"/>
      <c r="S81" s="139"/>
      <c r="T81" s="139"/>
      <c r="U81" s="139"/>
      <c r="V81" s="139"/>
      <c r="W81" s="139"/>
    </row>
    <row r="82" spans="1:23" ht="14.25" x14ac:dyDescent="0.3">
      <c r="A82" s="141"/>
      <c r="B82" s="141"/>
      <c r="C82" s="141"/>
      <c r="D82" s="141"/>
      <c r="E82" s="141"/>
      <c r="F82" s="141"/>
      <c r="N82" s="139"/>
      <c r="O82" s="139"/>
      <c r="P82" s="139"/>
      <c r="Q82" s="139"/>
      <c r="R82" s="139"/>
      <c r="S82" s="139"/>
      <c r="T82" s="139"/>
      <c r="U82" s="139"/>
      <c r="V82" s="139"/>
      <c r="W82" s="139"/>
    </row>
    <row r="83" spans="1:23" ht="14.25" x14ac:dyDescent="0.3">
      <c r="A83" s="141"/>
      <c r="B83" s="141"/>
      <c r="C83" s="141"/>
      <c r="D83" s="141"/>
      <c r="E83" s="141"/>
      <c r="F83" s="141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 ht="14.25" x14ac:dyDescent="0.3">
      <c r="A84" s="141"/>
      <c r="B84" s="141"/>
      <c r="C84" s="141"/>
      <c r="D84" s="141"/>
      <c r="E84" s="141"/>
      <c r="F84" s="141"/>
      <c r="N84" s="139"/>
      <c r="O84" s="139"/>
      <c r="P84" s="139"/>
      <c r="Q84" s="139"/>
      <c r="R84" s="139"/>
      <c r="S84" s="139"/>
      <c r="T84" s="139"/>
      <c r="U84" s="139"/>
      <c r="V84" s="139"/>
      <c r="W84" s="139"/>
    </row>
    <row r="85" spans="1:23" ht="14.25" x14ac:dyDescent="0.3">
      <c r="A85" s="141"/>
      <c r="B85" s="141"/>
      <c r="C85" s="141"/>
      <c r="D85" s="141"/>
      <c r="E85" s="141"/>
      <c r="F85" s="141"/>
      <c r="N85" s="139"/>
      <c r="O85" s="139"/>
      <c r="P85" s="139"/>
      <c r="Q85" s="139"/>
      <c r="R85" s="139"/>
      <c r="S85" s="139"/>
      <c r="T85" s="139"/>
      <c r="U85" s="139"/>
      <c r="V85" s="139"/>
      <c r="W85" s="139"/>
    </row>
    <row r="86" spans="1:23" ht="14.25" x14ac:dyDescent="0.3">
      <c r="A86" s="141"/>
      <c r="B86" s="141"/>
      <c r="C86" s="141"/>
      <c r="D86" s="141"/>
      <c r="E86" s="141"/>
      <c r="F86" s="141"/>
      <c r="N86" s="139"/>
      <c r="O86" s="139"/>
      <c r="P86" s="139"/>
      <c r="Q86" s="139"/>
      <c r="R86" s="139"/>
      <c r="S86" s="139"/>
      <c r="T86" s="139"/>
      <c r="U86" s="139"/>
      <c r="V86" s="139"/>
      <c r="W86" s="139"/>
    </row>
    <row r="87" spans="1:23" ht="14.25" x14ac:dyDescent="0.3">
      <c r="A87" s="141"/>
      <c r="B87" s="141"/>
      <c r="C87" s="141"/>
      <c r="D87" s="141"/>
      <c r="E87" s="141"/>
      <c r="F87" s="141"/>
      <c r="N87" s="139"/>
      <c r="O87" s="139"/>
      <c r="P87" s="139"/>
      <c r="Q87" s="139"/>
      <c r="R87" s="139"/>
      <c r="S87" s="139"/>
      <c r="T87" s="139"/>
      <c r="U87" s="139"/>
      <c r="V87" s="139"/>
      <c r="W87" s="139"/>
    </row>
    <row r="88" spans="1:23" ht="14.25" x14ac:dyDescent="0.3">
      <c r="A88" s="141"/>
      <c r="B88" s="141"/>
      <c r="C88" s="141"/>
      <c r="D88" s="141"/>
      <c r="E88" s="141"/>
      <c r="F88" s="141"/>
      <c r="N88" s="139"/>
      <c r="O88" s="139"/>
      <c r="P88" s="139"/>
      <c r="Q88" s="139"/>
      <c r="R88" s="139"/>
      <c r="S88" s="139"/>
      <c r="T88" s="139"/>
      <c r="U88" s="139"/>
      <c r="V88" s="139"/>
      <c r="W88" s="139"/>
    </row>
    <row r="89" spans="1:23" ht="14.25" x14ac:dyDescent="0.3">
      <c r="A89" s="141"/>
      <c r="B89" s="141"/>
      <c r="C89" s="141"/>
      <c r="D89" s="141"/>
      <c r="E89" s="141"/>
      <c r="F89" s="141"/>
      <c r="N89" s="139"/>
      <c r="O89" s="139"/>
      <c r="P89" s="139"/>
      <c r="Q89" s="139"/>
      <c r="R89" s="139"/>
      <c r="S89" s="139"/>
      <c r="T89" s="139"/>
      <c r="U89" s="139"/>
      <c r="V89" s="139"/>
      <c r="W89" s="139"/>
    </row>
    <row r="90" spans="1:23" ht="14.25" x14ac:dyDescent="0.3">
      <c r="A90" s="141"/>
      <c r="B90" s="141"/>
      <c r="C90" s="141"/>
      <c r="D90" s="141"/>
      <c r="E90" s="141"/>
      <c r="F90" s="141"/>
      <c r="N90" s="139"/>
      <c r="O90" s="139"/>
      <c r="P90" s="139"/>
      <c r="Q90" s="139"/>
      <c r="R90" s="139"/>
      <c r="S90" s="139"/>
      <c r="T90" s="139"/>
      <c r="U90" s="139"/>
      <c r="V90" s="139"/>
      <c r="W90" s="139"/>
    </row>
    <row r="91" spans="1:23" ht="14.25" x14ac:dyDescent="0.3">
      <c r="A91" s="141"/>
      <c r="B91" s="141"/>
      <c r="C91" s="141"/>
      <c r="D91" s="141"/>
      <c r="E91" s="141"/>
      <c r="F91" s="141"/>
      <c r="N91" s="139"/>
      <c r="O91" s="139"/>
      <c r="P91" s="139"/>
      <c r="Q91" s="139"/>
      <c r="R91" s="139"/>
      <c r="S91" s="139"/>
      <c r="T91" s="139"/>
      <c r="U91" s="139"/>
      <c r="V91" s="139"/>
      <c r="W91" s="139"/>
    </row>
    <row r="92" spans="1:23" ht="14.25" x14ac:dyDescent="0.3">
      <c r="A92" s="141"/>
      <c r="B92" s="141"/>
      <c r="C92" s="141"/>
      <c r="D92" s="141"/>
      <c r="E92" s="141"/>
      <c r="F92" s="141"/>
      <c r="N92" s="139"/>
      <c r="O92" s="139"/>
      <c r="P92" s="139"/>
      <c r="Q92" s="139"/>
      <c r="R92" s="139"/>
      <c r="S92" s="139"/>
      <c r="T92" s="139"/>
      <c r="U92" s="139"/>
      <c r="V92" s="139"/>
      <c r="W92" s="139"/>
    </row>
    <row r="93" spans="1:23" ht="14.25" x14ac:dyDescent="0.3">
      <c r="A93" s="141"/>
      <c r="B93" s="141"/>
      <c r="C93" s="141"/>
      <c r="D93" s="141"/>
      <c r="E93" s="141"/>
      <c r="F93" s="141"/>
      <c r="N93" s="139"/>
      <c r="O93" s="139"/>
      <c r="P93" s="139"/>
      <c r="Q93" s="139"/>
      <c r="R93" s="139"/>
      <c r="S93" s="139"/>
      <c r="T93" s="139"/>
      <c r="U93" s="139"/>
      <c r="V93" s="139"/>
      <c r="W93" s="139"/>
    </row>
    <row r="94" spans="1:23" ht="14.25" x14ac:dyDescent="0.3">
      <c r="A94" s="141"/>
      <c r="B94" s="141"/>
      <c r="C94" s="141"/>
      <c r="D94" s="141"/>
      <c r="E94" s="141"/>
      <c r="F94" s="141"/>
      <c r="N94" s="139"/>
      <c r="O94" s="139"/>
      <c r="P94" s="139"/>
      <c r="Q94" s="139"/>
      <c r="R94" s="139"/>
      <c r="S94" s="139"/>
      <c r="T94" s="139"/>
      <c r="U94" s="139"/>
      <c r="V94" s="139"/>
      <c r="W94" s="139"/>
    </row>
    <row r="95" spans="1:23" ht="14.25" x14ac:dyDescent="0.3">
      <c r="A95" s="141"/>
      <c r="B95" s="141"/>
      <c r="C95" s="141"/>
      <c r="D95" s="141"/>
      <c r="E95" s="141"/>
      <c r="F95" s="141"/>
      <c r="N95" s="139"/>
      <c r="O95" s="139"/>
      <c r="P95" s="139"/>
      <c r="Q95" s="139"/>
      <c r="R95" s="139"/>
      <c r="S95" s="139"/>
      <c r="T95" s="139"/>
      <c r="U95" s="139"/>
      <c r="V95" s="139"/>
      <c r="W95" s="139"/>
    </row>
    <row r="96" spans="1:23" ht="14.25" x14ac:dyDescent="0.3">
      <c r="A96" s="141"/>
      <c r="B96" s="141"/>
      <c r="C96" s="141"/>
      <c r="D96" s="141"/>
      <c r="E96" s="141"/>
      <c r="F96" s="141"/>
      <c r="N96" s="139"/>
      <c r="O96" s="139"/>
      <c r="P96" s="139"/>
      <c r="Q96" s="139"/>
      <c r="R96" s="139"/>
      <c r="S96" s="139"/>
      <c r="T96" s="139"/>
      <c r="U96" s="139"/>
      <c r="V96" s="139"/>
      <c r="W96" s="139"/>
    </row>
    <row r="97" spans="1:23" ht="14.25" x14ac:dyDescent="0.3">
      <c r="A97" s="141"/>
      <c r="B97" s="141"/>
      <c r="C97" s="141"/>
      <c r="D97" s="141"/>
      <c r="E97" s="141"/>
      <c r="F97" s="141"/>
      <c r="N97" s="139"/>
      <c r="O97" s="139"/>
      <c r="P97" s="139"/>
      <c r="Q97" s="139"/>
      <c r="R97" s="139"/>
      <c r="S97" s="139"/>
      <c r="T97" s="139"/>
      <c r="U97" s="139"/>
      <c r="V97" s="139"/>
      <c r="W97" s="139"/>
    </row>
    <row r="98" spans="1:23" ht="14.25" x14ac:dyDescent="0.3">
      <c r="A98" s="141"/>
      <c r="B98" s="141"/>
      <c r="C98" s="141"/>
      <c r="D98" s="141"/>
      <c r="E98" s="141"/>
      <c r="F98" s="141"/>
      <c r="N98" s="139"/>
      <c r="O98" s="139"/>
      <c r="P98" s="139"/>
      <c r="Q98" s="139"/>
      <c r="R98" s="139"/>
      <c r="S98" s="139"/>
      <c r="T98" s="139"/>
      <c r="U98" s="139"/>
      <c r="V98" s="139"/>
      <c r="W98" s="139"/>
    </row>
    <row r="99" spans="1:23" ht="14.25" x14ac:dyDescent="0.3">
      <c r="A99" s="141"/>
      <c r="B99" s="141"/>
      <c r="C99" s="141"/>
      <c r="D99" s="141"/>
      <c r="E99" s="141"/>
      <c r="F99" s="141"/>
      <c r="N99" s="139"/>
      <c r="O99" s="139"/>
      <c r="P99" s="139"/>
      <c r="Q99" s="139"/>
      <c r="R99" s="139"/>
      <c r="S99" s="139"/>
      <c r="T99" s="139"/>
      <c r="U99" s="139"/>
      <c r="V99" s="139"/>
      <c r="W99" s="139"/>
    </row>
    <row r="100" spans="1:23" ht="14.25" x14ac:dyDescent="0.3">
      <c r="A100" s="141"/>
      <c r="B100" s="141"/>
      <c r="C100" s="141"/>
      <c r="D100" s="141"/>
      <c r="E100" s="141"/>
      <c r="F100" s="141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</row>
    <row r="101" spans="1:23" ht="14.25" x14ac:dyDescent="0.3">
      <c r="A101" s="141"/>
      <c r="B101" s="141"/>
      <c r="C101" s="141"/>
      <c r="D101" s="141"/>
      <c r="E101" s="141"/>
      <c r="F101" s="141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</row>
    <row r="102" spans="1:23" ht="14.25" x14ac:dyDescent="0.3">
      <c r="A102" s="141"/>
      <c r="B102" s="141"/>
      <c r="C102" s="141"/>
      <c r="D102" s="141"/>
      <c r="E102" s="141"/>
      <c r="F102" s="141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</row>
    <row r="103" spans="1:23" ht="14.25" x14ac:dyDescent="0.3">
      <c r="A103" s="141"/>
      <c r="B103" s="141"/>
      <c r="C103" s="141"/>
      <c r="D103" s="141"/>
      <c r="E103" s="141"/>
      <c r="F103" s="141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</row>
    <row r="104" spans="1:23" ht="14.25" x14ac:dyDescent="0.3">
      <c r="A104" s="141"/>
      <c r="B104" s="141"/>
      <c r="C104" s="141"/>
      <c r="D104" s="141"/>
      <c r="E104" s="141"/>
      <c r="F104" s="141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</row>
    <row r="105" spans="1:23" ht="14.25" x14ac:dyDescent="0.3">
      <c r="A105" s="141"/>
      <c r="B105" s="141"/>
      <c r="C105" s="141"/>
      <c r="D105" s="141"/>
      <c r="E105" s="141"/>
      <c r="F105" s="141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</row>
    <row r="106" spans="1:23" ht="14.25" x14ac:dyDescent="0.3">
      <c r="A106" s="141"/>
      <c r="B106" s="141"/>
      <c r="C106" s="141"/>
      <c r="D106" s="141"/>
      <c r="E106" s="141"/>
      <c r="F106" s="141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</row>
    <row r="107" spans="1:23" ht="14.25" x14ac:dyDescent="0.3">
      <c r="A107" s="141"/>
      <c r="B107" s="141"/>
      <c r="C107" s="141"/>
      <c r="D107" s="141"/>
      <c r="E107" s="141"/>
      <c r="F107" s="141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</row>
    <row r="108" spans="1:23" ht="14.25" x14ac:dyDescent="0.3">
      <c r="A108" s="141"/>
      <c r="B108" s="141"/>
      <c r="C108" s="141"/>
      <c r="D108" s="141"/>
      <c r="E108" s="141"/>
      <c r="F108" s="141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</row>
    <row r="109" spans="1:23" ht="14.25" x14ac:dyDescent="0.3">
      <c r="A109" s="141"/>
      <c r="B109" s="141"/>
      <c r="C109" s="141"/>
      <c r="D109" s="141"/>
      <c r="E109" s="141"/>
      <c r="F109" s="141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</row>
    <row r="110" spans="1:23" ht="14.25" x14ac:dyDescent="0.3">
      <c r="A110" s="141"/>
      <c r="B110" s="141"/>
      <c r="C110" s="141"/>
      <c r="D110" s="141"/>
      <c r="E110" s="141"/>
      <c r="F110" s="141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</row>
    <row r="111" spans="1:23" ht="14.25" x14ac:dyDescent="0.3">
      <c r="A111" s="141"/>
      <c r="B111" s="141"/>
      <c r="C111" s="141"/>
      <c r="D111" s="141"/>
      <c r="E111" s="141"/>
      <c r="F111" s="141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</row>
    <row r="112" spans="1:23" ht="14.25" x14ac:dyDescent="0.3">
      <c r="A112" s="141"/>
      <c r="B112" s="141"/>
      <c r="C112" s="141"/>
      <c r="D112" s="141"/>
      <c r="E112" s="141"/>
      <c r="F112" s="141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</row>
    <row r="113" spans="1:23" ht="14.25" x14ac:dyDescent="0.3">
      <c r="A113" s="141"/>
      <c r="B113" s="141"/>
      <c r="C113" s="141"/>
      <c r="D113" s="141"/>
      <c r="E113" s="141"/>
      <c r="F113" s="141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</row>
    <row r="114" spans="1:23" ht="14.25" x14ac:dyDescent="0.3">
      <c r="A114" s="141"/>
      <c r="B114" s="141"/>
      <c r="C114" s="141"/>
      <c r="D114" s="141"/>
      <c r="E114" s="141"/>
      <c r="F114" s="141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</row>
    <row r="115" spans="1:23" ht="14.25" x14ac:dyDescent="0.3">
      <c r="A115" s="141"/>
      <c r="B115" s="141"/>
      <c r="C115" s="141"/>
      <c r="D115" s="141"/>
      <c r="E115" s="141"/>
      <c r="F115" s="141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</row>
    <row r="116" spans="1:23" ht="14.25" x14ac:dyDescent="0.3">
      <c r="A116" s="141"/>
      <c r="B116" s="141"/>
      <c r="C116" s="141"/>
      <c r="D116" s="141"/>
      <c r="E116" s="141"/>
      <c r="F116" s="141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</row>
    <row r="117" spans="1:23" ht="14.25" x14ac:dyDescent="0.3">
      <c r="A117" s="141"/>
      <c r="B117" s="141"/>
      <c r="C117" s="141"/>
      <c r="D117" s="141"/>
      <c r="E117" s="141"/>
      <c r="F117" s="141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</row>
    <row r="118" spans="1:23" ht="14.25" x14ac:dyDescent="0.3">
      <c r="A118" s="141"/>
      <c r="B118" s="141"/>
      <c r="C118" s="141"/>
      <c r="D118" s="141"/>
      <c r="E118" s="141"/>
      <c r="F118" s="141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</row>
    <row r="119" spans="1:23" ht="14.25" x14ac:dyDescent="0.3">
      <c r="A119" s="141"/>
      <c r="B119" s="141"/>
      <c r="C119" s="141"/>
      <c r="D119" s="141"/>
      <c r="E119" s="141"/>
      <c r="F119" s="141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</row>
    <row r="120" spans="1:23" ht="14.25" x14ac:dyDescent="0.3">
      <c r="A120" s="141"/>
      <c r="B120" s="141"/>
      <c r="C120" s="141"/>
      <c r="D120" s="141"/>
      <c r="E120" s="141"/>
      <c r="F120" s="141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</row>
    <row r="121" spans="1:23" ht="14.25" x14ac:dyDescent="0.3">
      <c r="A121" s="141"/>
      <c r="B121" s="141"/>
      <c r="C121" s="141"/>
      <c r="D121" s="141"/>
      <c r="E121" s="141"/>
      <c r="F121" s="141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 ht="14.25" x14ac:dyDescent="0.3">
      <c r="A122" s="141"/>
      <c r="B122" s="141"/>
      <c r="C122" s="141"/>
      <c r="D122" s="141"/>
      <c r="E122" s="141"/>
      <c r="F122" s="141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</row>
    <row r="123" spans="1:23" ht="14.25" x14ac:dyDescent="0.3">
      <c r="A123" s="141"/>
      <c r="B123" s="141"/>
      <c r="C123" s="141"/>
      <c r="D123" s="141"/>
      <c r="E123" s="141"/>
      <c r="F123" s="141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</row>
    <row r="124" spans="1:23" ht="14.25" x14ac:dyDescent="0.3">
      <c r="A124" s="141"/>
      <c r="B124" s="141"/>
      <c r="C124" s="141"/>
      <c r="D124" s="141"/>
      <c r="E124" s="141"/>
      <c r="F124" s="141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</row>
    <row r="125" spans="1:23" ht="14.25" x14ac:dyDescent="0.3">
      <c r="A125" s="141"/>
      <c r="B125" s="141"/>
      <c r="C125" s="141"/>
      <c r="D125" s="141"/>
      <c r="E125" s="141"/>
      <c r="F125" s="141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</row>
    <row r="126" spans="1:23" ht="14.25" x14ac:dyDescent="0.3">
      <c r="A126" s="141"/>
      <c r="B126" s="141"/>
      <c r="C126" s="141"/>
      <c r="D126" s="141"/>
      <c r="E126" s="141"/>
      <c r="F126" s="141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</row>
    <row r="127" spans="1:23" ht="14.25" x14ac:dyDescent="0.3">
      <c r="A127" s="141"/>
      <c r="B127" s="141"/>
      <c r="C127" s="141"/>
      <c r="D127" s="141"/>
      <c r="E127" s="141"/>
      <c r="F127" s="141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</row>
    <row r="128" spans="1:23" ht="14.25" x14ac:dyDescent="0.3">
      <c r="A128" s="141"/>
      <c r="B128" s="141"/>
      <c r="C128" s="141"/>
      <c r="D128" s="141"/>
      <c r="E128" s="141"/>
      <c r="F128" s="141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</row>
    <row r="129" spans="1:23" ht="14.25" x14ac:dyDescent="0.3">
      <c r="A129" s="141"/>
      <c r="B129" s="141"/>
      <c r="C129" s="141"/>
      <c r="D129" s="141"/>
      <c r="E129" s="141"/>
      <c r="F129" s="141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3:G53"/>
    <mergeCell ref="A54:G54"/>
  </mergeCells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2019-12-19T14:47:25Z</cp:lastPrinted>
  <dcterms:created xsi:type="dcterms:W3CDTF">2017-06-19T15:24:41Z</dcterms:created>
  <dcterms:modified xsi:type="dcterms:W3CDTF">2019-12-19T14:47:25Z</dcterms:modified>
</cp:coreProperties>
</file>